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杰泓 神奇柑仔店\"/>
    </mc:Choice>
  </mc:AlternateContent>
  <bookViews>
    <workbookView xWindow="0" yWindow="0" windowWidth="14160" windowHeight="10605"/>
  </bookViews>
  <sheets>
    <sheet name="表單回應 1" sheetId="1" r:id="rId1"/>
    <sheet name="3.我生氣或是憤怒自己一個人處理會怎麼做" sheetId="2" r:id="rId2"/>
    <sheet name="4.我生氣或是憤怒找同學處理會希望怎麼做 " sheetId="3" r:id="rId3"/>
    <sheet name="5.我生氣或是憤怒找老師處理會希望怎麼做" sheetId="4" r:id="rId4"/>
    <sheet name="6.我生氣或是憤怒找父母處理會希望怎麼做" sheetId="5" r:id="rId5"/>
    <sheet name="7.我開心或是興奮自己一個人處理會怎麼做 (可複選)" sheetId="6" r:id="rId6"/>
    <sheet name="8.我開心或是興奮找同學處理會希望怎麼做 (可複選)" sheetId="7" r:id="rId7"/>
    <sheet name="9.我開心或是興奮找老師處理會希望怎麼做 (可複選)" sheetId="8" r:id="rId8"/>
    <sheet name="10.我開心或是興奮找父母處理會希望怎麼做 (可複選)_x0009__x0009_" sheetId="10" r:id="rId9"/>
  </sheets>
  <definedNames>
    <definedName name="_xlchart.v1.0" hidden="1">'表單回應 1'!$J$263:$J$266</definedName>
    <definedName name="_xlchart.v1.1" hidden="1">'表單回應 1'!$K$263:$K$266</definedName>
    <definedName name="_xlchart.v1.2" hidden="1">'表單回應 1'!$J$263:$J$266</definedName>
    <definedName name="_xlchart.v1.3" hidden="1">'表單回應 1'!$K$263:$K$266</definedName>
  </definedNames>
  <calcPr calcId="162913"/>
  <fileRecoveryPr repairLoad="1"/>
</workbook>
</file>

<file path=xl/calcChain.xml><?xml version="1.0" encoding="utf-8"?>
<calcChain xmlns="http://schemas.openxmlformats.org/spreadsheetml/2006/main">
  <c r="N264" i="1" l="1"/>
  <c r="N265" i="1"/>
  <c r="N266" i="1"/>
  <c r="N263" i="1"/>
  <c r="K242" i="1" l="1"/>
  <c r="H265" i="1" l="1"/>
  <c r="H264" i="1"/>
  <c r="H263" i="1"/>
  <c r="H262" i="1"/>
  <c r="E265" i="1"/>
  <c r="E264" i="1"/>
  <c r="E263" i="1"/>
  <c r="E262" i="1"/>
  <c r="B265" i="1"/>
  <c r="B264" i="1"/>
  <c r="B263" i="1"/>
  <c r="B262" i="1"/>
  <c r="M252" i="1"/>
  <c r="M251" i="1"/>
  <c r="M250" i="1"/>
  <c r="M249" i="1"/>
  <c r="K243" i="1"/>
  <c r="K245" i="1"/>
  <c r="K244" i="1"/>
  <c r="H242" i="1"/>
  <c r="H243" i="1"/>
  <c r="H244" i="1"/>
  <c r="E243" i="1"/>
  <c r="E244" i="1"/>
  <c r="E242" i="1"/>
  <c r="B243" i="1"/>
  <c r="B244" i="1"/>
  <c r="B242" i="1"/>
  <c r="B3" i="2"/>
  <c r="W4" i="3"/>
  <c r="X4" i="3"/>
  <c r="Y4" i="3"/>
  <c r="Z4" i="3"/>
  <c r="AA4" i="3"/>
  <c r="W5" i="3"/>
  <c r="X5" i="3"/>
  <c r="Y5" i="3"/>
  <c r="Z5" i="3"/>
  <c r="AA5" i="3"/>
  <c r="W6" i="3"/>
  <c r="X6" i="3"/>
  <c r="Y6" i="3"/>
  <c r="Z6" i="3"/>
  <c r="AA6" i="3"/>
  <c r="AA82" i="3" s="1"/>
  <c r="AA83" i="3" s="1"/>
  <c r="W7" i="3"/>
  <c r="X7" i="3"/>
  <c r="Y7" i="3"/>
  <c r="Z7" i="3"/>
  <c r="AA7" i="3"/>
  <c r="W8" i="3"/>
  <c r="X8" i="3"/>
  <c r="Y8" i="3"/>
  <c r="Z8" i="3"/>
  <c r="AA8" i="3"/>
  <c r="W9" i="3"/>
  <c r="X9" i="3"/>
  <c r="Y9" i="3"/>
  <c r="Z9" i="3"/>
  <c r="AA9" i="3"/>
  <c r="W10" i="3"/>
  <c r="X10" i="3"/>
  <c r="Y10" i="3"/>
  <c r="Z10" i="3"/>
  <c r="AA10" i="3"/>
  <c r="W11" i="3"/>
  <c r="X11" i="3"/>
  <c r="Y11" i="3"/>
  <c r="Z11" i="3"/>
  <c r="AA11" i="3"/>
  <c r="W12" i="3"/>
  <c r="X12" i="3"/>
  <c r="Y12" i="3"/>
  <c r="Z12" i="3"/>
  <c r="AA12" i="3"/>
  <c r="W13" i="3"/>
  <c r="X13" i="3"/>
  <c r="Y13" i="3"/>
  <c r="Z13" i="3"/>
  <c r="AA13" i="3"/>
  <c r="W14" i="3"/>
  <c r="X14" i="3"/>
  <c r="Y14" i="3"/>
  <c r="Z14" i="3"/>
  <c r="AA14" i="3"/>
  <c r="W15" i="3"/>
  <c r="X15" i="3"/>
  <c r="Y15" i="3"/>
  <c r="Z15" i="3"/>
  <c r="AA15" i="3"/>
  <c r="W16" i="3"/>
  <c r="X16" i="3"/>
  <c r="Y16" i="3"/>
  <c r="Z16" i="3"/>
  <c r="AA16" i="3"/>
  <c r="W17" i="3"/>
  <c r="X17" i="3"/>
  <c r="Y17" i="3"/>
  <c r="Z17" i="3"/>
  <c r="AA17" i="3"/>
  <c r="W18" i="3"/>
  <c r="X18" i="3"/>
  <c r="Y18" i="3"/>
  <c r="Z18" i="3"/>
  <c r="AA18" i="3"/>
  <c r="W19" i="3"/>
  <c r="X19" i="3"/>
  <c r="Y19" i="3"/>
  <c r="Z19" i="3"/>
  <c r="AA19" i="3"/>
  <c r="W20" i="3"/>
  <c r="X20" i="3"/>
  <c r="Y20" i="3"/>
  <c r="Z20" i="3"/>
  <c r="AA20" i="3"/>
  <c r="W21" i="3"/>
  <c r="X21" i="3"/>
  <c r="Y21" i="3"/>
  <c r="Z21" i="3"/>
  <c r="AA21" i="3"/>
  <c r="W22" i="3"/>
  <c r="X22" i="3"/>
  <c r="Y22" i="3"/>
  <c r="Z22" i="3"/>
  <c r="AA22" i="3"/>
  <c r="W23" i="3"/>
  <c r="X23" i="3"/>
  <c r="Y23" i="3"/>
  <c r="Z23" i="3"/>
  <c r="AA23" i="3"/>
  <c r="W24" i="3"/>
  <c r="X24" i="3"/>
  <c r="Y24" i="3"/>
  <c r="Z24" i="3"/>
  <c r="AA24" i="3"/>
  <c r="W25" i="3"/>
  <c r="X25" i="3"/>
  <c r="Y25" i="3"/>
  <c r="Z25" i="3"/>
  <c r="AA25" i="3"/>
  <c r="W26" i="3"/>
  <c r="X26" i="3"/>
  <c r="Y26" i="3"/>
  <c r="Z26" i="3"/>
  <c r="AA26" i="3"/>
  <c r="W27" i="3"/>
  <c r="X27" i="3"/>
  <c r="Y27" i="3"/>
  <c r="Z27" i="3"/>
  <c r="AA27" i="3"/>
  <c r="W28" i="3"/>
  <c r="X28" i="3"/>
  <c r="Y28" i="3"/>
  <c r="Z28" i="3"/>
  <c r="AA28" i="3"/>
  <c r="W29" i="3"/>
  <c r="X29" i="3"/>
  <c r="Y29" i="3"/>
  <c r="Z29" i="3"/>
  <c r="AA29" i="3"/>
  <c r="W30" i="3"/>
  <c r="X30" i="3"/>
  <c r="Y30" i="3"/>
  <c r="Z30" i="3"/>
  <c r="AA30" i="3"/>
  <c r="W31" i="3"/>
  <c r="X31" i="3"/>
  <c r="Y31" i="3"/>
  <c r="Z31" i="3"/>
  <c r="AA31" i="3"/>
  <c r="W32" i="3"/>
  <c r="X32" i="3"/>
  <c r="Y32" i="3"/>
  <c r="Z32" i="3"/>
  <c r="AA32" i="3"/>
  <c r="W33" i="3"/>
  <c r="X33" i="3"/>
  <c r="Y33" i="3"/>
  <c r="Z33" i="3"/>
  <c r="AA33" i="3"/>
  <c r="W34" i="3"/>
  <c r="X34" i="3"/>
  <c r="Y34" i="3"/>
  <c r="Z34" i="3"/>
  <c r="AA34" i="3"/>
  <c r="W35" i="3"/>
  <c r="X35" i="3"/>
  <c r="Y35" i="3"/>
  <c r="Z35" i="3"/>
  <c r="AA35" i="3"/>
  <c r="W36" i="3"/>
  <c r="X36" i="3"/>
  <c r="Y36" i="3"/>
  <c r="Z36" i="3"/>
  <c r="AA36" i="3"/>
  <c r="W37" i="3"/>
  <c r="X37" i="3"/>
  <c r="Y37" i="3"/>
  <c r="Z37" i="3"/>
  <c r="AA37" i="3"/>
  <c r="W38" i="3"/>
  <c r="X38" i="3"/>
  <c r="Y38" i="3"/>
  <c r="Z38" i="3"/>
  <c r="AA38" i="3"/>
  <c r="W39" i="3"/>
  <c r="X39" i="3"/>
  <c r="Y39" i="3"/>
  <c r="Z39" i="3"/>
  <c r="AA39" i="3"/>
  <c r="W40" i="3"/>
  <c r="X40" i="3"/>
  <c r="Y40" i="3"/>
  <c r="Z40" i="3"/>
  <c r="AA40" i="3"/>
  <c r="W41" i="3"/>
  <c r="X41" i="3"/>
  <c r="Y41" i="3"/>
  <c r="Z41" i="3"/>
  <c r="AA41" i="3"/>
  <c r="W42" i="3"/>
  <c r="X42" i="3"/>
  <c r="Y42" i="3"/>
  <c r="Z42" i="3"/>
  <c r="AA42" i="3"/>
  <c r="W43" i="3"/>
  <c r="X43" i="3"/>
  <c r="Y43" i="3"/>
  <c r="Z43" i="3"/>
  <c r="AA43" i="3"/>
  <c r="W44" i="3"/>
  <c r="X44" i="3"/>
  <c r="Y44" i="3"/>
  <c r="Z44" i="3"/>
  <c r="AA44" i="3"/>
  <c r="W45" i="3"/>
  <c r="X45" i="3"/>
  <c r="Y45" i="3"/>
  <c r="Z45" i="3"/>
  <c r="AA45" i="3"/>
  <c r="W46" i="3"/>
  <c r="X46" i="3"/>
  <c r="Y46" i="3"/>
  <c r="Z46" i="3"/>
  <c r="AA46" i="3"/>
  <c r="W47" i="3"/>
  <c r="X47" i="3"/>
  <c r="Y47" i="3"/>
  <c r="Z47" i="3"/>
  <c r="AA47" i="3"/>
  <c r="W48" i="3"/>
  <c r="X48" i="3"/>
  <c r="Y48" i="3"/>
  <c r="Z48" i="3"/>
  <c r="AA48" i="3"/>
  <c r="W49" i="3"/>
  <c r="X49" i="3"/>
  <c r="Y49" i="3"/>
  <c r="Z49" i="3"/>
  <c r="AA49" i="3"/>
  <c r="W50" i="3"/>
  <c r="X50" i="3"/>
  <c r="Y50" i="3"/>
  <c r="Z50" i="3"/>
  <c r="AA50" i="3"/>
  <c r="W51" i="3"/>
  <c r="X51" i="3"/>
  <c r="Y51" i="3"/>
  <c r="Z51" i="3"/>
  <c r="AA51" i="3"/>
  <c r="W52" i="3"/>
  <c r="X52" i="3"/>
  <c r="Y52" i="3"/>
  <c r="Z52" i="3"/>
  <c r="AA52" i="3"/>
  <c r="W53" i="3"/>
  <c r="X53" i="3"/>
  <c r="Y53" i="3"/>
  <c r="Z53" i="3"/>
  <c r="AA53" i="3"/>
  <c r="W54" i="3"/>
  <c r="X54" i="3"/>
  <c r="Y54" i="3"/>
  <c r="Z54" i="3"/>
  <c r="AA54" i="3"/>
  <c r="W55" i="3"/>
  <c r="X55" i="3"/>
  <c r="Y55" i="3"/>
  <c r="Z55" i="3"/>
  <c r="AA55" i="3"/>
  <c r="W56" i="3"/>
  <c r="X56" i="3"/>
  <c r="Y56" i="3"/>
  <c r="Z56" i="3"/>
  <c r="AA56" i="3"/>
  <c r="W57" i="3"/>
  <c r="X57" i="3"/>
  <c r="Y57" i="3"/>
  <c r="Z57" i="3"/>
  <c r="AA57" i="3"/>
  <c r="W58" i="3"/>
  <c r="X58" i="3"/>
  <c r="Y58" i="3"/>
  <c r="Z58" i="3"/>
  <c r="AA58" i="3"/>
  <c r="W59" i="3"/>
  <c r="X59" i="3"/>
  <c r="Y59" i="3"/>
  <c r="Z59" i="3"/>
  <c r="AA59" i="3"/>
  <c r="W60" i="3"/>
  <c r="X60" i="3"/>
  <c r="Y60" i="3"/>
  <c r="Z60" i="3"/>
  <c r="AA60" i="3"/>
  <c r="W61" i="3"/>
  <c r="X61" i="3"/>
  <c r="Y61" i="3"/>
  <c r="Z61" i="3"/>
  <c r="AA61" i="3"/>
  <c r="W62" i="3"/>
  <c r="X62" i="3"/>
  <c r="Y62" i="3"/>
  <c r="Z62" i="3"/>
  <c r="AA62" i="3"/>
  <c r="W63" i="3"/>
  <c r="X63" i="3"/>
  <c r="Y63" i="3"/>
  <c r="Z63" i="3"/>
  <c r="AA63" i="3"/>
  <c r="W64" i="3"/>
  <c r="X64" i="3"/>
  <c r="Y64" i="3"/>
  <c r="Z64" i="3"/>
  <c r="AA64" i="3"/>
  <c r="W65" i="3"/>
  <c r="X65" i="3"/>
  <c r="Y65" i="3"/>
  <c r="Z65" i="3"/>
  <c r="AA65" i="3"/>
  <c r="W66" i="3"/>
  <c r="X66" i="3"/>
  <c r="Y66" i="3"/>
  <c r="Z66" i="3"/>
  <c r="AA66" i="3"/>
  <c r="W67" i="3"/>
  <c r="X67" i="3"/>
  <c r="Y67" i="3"/>
  <c r="Z67" i="3"/>
  <c r="AA67" i="3"/>
  <c r="W68" i="3"/>
  <c r="X68" i="3"/>
  <c r="Y68" i="3"/>
  <c r="Z68" i="3"/>
  <c r="AA68" i="3"/>
  <c r="W69" i="3"/>
  <c r="X69" i="3"/>
  <c r="Y69" i="3"/>
  <c r="Z69" i="3"/>
  <c r="AA69" i="3"/>
  <c r="W70" i="3"/>
  <c r="X70" i="3"/>
  <c r="Y70" i="3"/>
  <c r="Z70" i="3"/>
  <c r="AA70" i="3"/>
  <c r="W71" i="3"/>
  <c r="X71" i="3"/>
  <c r="Y71" i="3"/>
  <c r="Z71" i="3"/>
  <c r="AA71" i="3"/>
  <c r="W72" i="3"/>
  <c r="X72" i="3"/>
  <c r="Y72" i="3"/>
  <c r="Z72" i="3"/>
  <c r="AA72" i="3"/>
  <c r="W73" i="3"/>
  <c r="X73" i="3"/>
  <c r="Y73" i="3"/>
  <c r="Z73" i="3"/>
  <c r="AA73" i="3"/>
  <c r="W74" i="3"/>
  <c r="X74" i="3"/>
  <c r="Y74" i="3"/>
  <c r="Z74" i="3"/>
  <c r="AA74" i="3"/>
  <c r="W75" i="3"/>
  <c r="X75" i="3"/>
  <c r="Y75" i="3"/>
  <c r="Z75" i="3"/>
  <c r="AA75" i="3"/>
  <c r="W76" i="3"/>
  <c r="X76" i="3"/>
  <c r="Y76" i="3"/>
  <c r="Z76" i="3"/>
  <c r="AA76" i="3"/>
  <c r="W77" i="3"/>
  <c r="X77" i="3"/>
  <c r="Y77" i="3"/>
  <c r="Z77" i="3"/>
  <c r="AA77" i="3"/>
  <c r="W78" i="3"/>
  <c r="X78" i="3"/>
  <c r="Y78" i="3"/>
  <c r="Z78" i="3"/>
  <c r="AA78" i="3"/>
  <c r="W79" i="3"/>
  <c r="X79" i="3"/>
  <c r="Y79" i="3"/>
  <c r="Z79" i="3"/>
  <c r="AA79" i="3"/>
  <c r="W80" i="3"/>
  <c r="X80" i="3"/>
  <c r="Y80" i="3"/>
  <c r="Z80" i="3"/>
  <c r="AA80" i="3"/>
  <c r="W81" i="3"/>
  <c r="X81" i="3"/>
  <c r="Y81" i="3"/>
  <c r="Z81" i="3"/>
  <c r="AA81" i="3"/>
  <c r="X3" i="3"/>
  <c r="X82" i="3" s="1"/>
  <c r="X83" i="3" s="1"/>
  <c r="Y3" i="3"/>
  <c r="Y82" i="3" s="1"/>
  <c r="Y83" i="3" s="1"/>
  <c r="Z3" i="3"/>
  <c r="Z82" i="3" s="1"/>
  <c r="Z83" i="3" s="1"/>
  <c r="AA3" i="3"/>
  <c r="W3" i="3"/>
  <c r="W82" i="3" s="1"/>
  <c r="W83" i="3" s="1"/>
  <c r="P3" i="3"/>
  <c r="P4" i="3"/>
  <c r="Q4" i="3"/>
  <c r="R4" i="3"/>
  <c r="S4" i="3"/>
  <c r="T4" i="3"/>
  <c r="P5" i="3"/>
  <c r="Q5" i="3"/>
  <c r="R5" i="3"/>
  <c r="S5" i="3"/>
  <c r="T5" i="3"/>
  <c r="P6" i="3"/>
  <c r="Q6" i="3"/>
  <c r="R6" i="3"/>
  <c r="S6" i="3"/>
  <c r="T6" i="3"/>
  <c r="P7" i="3"/>
  <c r="Q7" i="3"/>
  <c r="R7" i="3"/>
  <c r="S7" i="3"/>
  <c r="T7" i="3"/>
  <c r="P8" i="3"/>
  <c r="Q8" i="3"/>
  <c r="R8" i="3"/>
  <c r="S8" i="3"/>
  <c r="T8" i="3"/>
  <c r="P9" i="3"/>
  <c r="Q9" i="3"/>
  <c r="R9" i="3"/>
  <c r="S9" i="3"/>
  <c r="T9" i="3"/>
  <c r="P10" i="3"/>
  <c r="Q10" i="3"/>
  <c r="R10" i="3"/>
  <c r="S10" i="3"/>
  <c r="T10" i="3"/>
  <c r="P11" i="3"/>
  <c r="Q11" i="3"/>
  <c r="R11" i="3"/>
  <c r="S11" i="3"/>
  <c r="T11" i="3"/>
  <c r="P12" i="3"/>
  <c r="Q12" i="3"/>
  <c r="R12" i="3"/>
  <c r="S12" i="3"/>
  <c r="T12" i="3"/>
  <c r="P13" i="3"/>
  <c r="Q13" i="3"/>
  <c r="R13" i="3"/>
  <c r="S13" i="3"/>
  <c r="T13" i="3"/>
  <c r="P14" i="3"/>
  <c r="Q14" i="3"/>
  <c r="R14" i="3"/>
  <c r="S14" i="3"/>
  <c r="T14" i="3"/>
  <c r="P15" i="3"/>
  <c r="Q15" i="3"/>
  <c r="R15" i="3"/>
  <c r="S15" i="3"/>
  <c r="T15" i="3"/>
  <c r="P16" i="3"/>
  <c r="Q16" i="3"/>
  <c r="R16" i="3"/>
  <c r="S16" i="3"/>
  <c r="T16" i="3"/>
  <c r="P17" i="3"/>
  <c r="Q17" i="3"/>
  <c r="R17" i="3"/>
  <c r="S17" i="3"/>
  <c r="T17" i="3"/>
  <c r="P18" i="3"/>
  <c r="Q18" i="3"/>
  <c r="R18" i="3"/>
  <c r="S18" i="3"/>
  <c r="T18" i="3"/>
  <c r="P19" i="3"/>
  <c r="Q19" i="3"/>
  <c r="R19" i="3"/>
  <c r="S19" i="3"/>
  <c r="T19" i="3"/>
  <c r="P20" i="3"/>
  <c r="Q20" i="3"/>
  <c r="R20" i="3"/>
  <c r="S20" i="3"/>
  <c r="T20" i="3"/>
  <c r="P21" i="3"/>
  <c r="Q21" i="3"/>
  <c r="R21" i="3"/>
  <c r="S21" i="3"/>
  <c r="T21" i="3"/>
  <c r="P22" i="3"/>
  <c r="Q22" i="3"/>
  <c r="R22" i="3"/>
  <c r="S22" i="3"/>
  <c r="T22" i="3"/>
  <c r="P23" i="3"/>
  <c r="Q23" i="3"/>
  <c r="R23" i="3"/>
  <c r="S23" i="3"/>
  <c r="T23" i="3"/>
  <c r="P24" i="3"/>
  <c r="Q24" i="3"/>
  <c r="R24" i="3"/>
  <c r="S24" i="3"/>
  <c r="T24" i="3"/>
  <c r="P25" i="3"/>
  <c r="Q25" i="3"/>
  <c r="R25" i="3"/>
  <c r="S25" i="3"/>
  <c r="T25" i="3"/>
  <c r="P26" i="3"/>
  <c r="Q26" i="3"/>
  <c r="R26" i="3"/>
  <c r="S26" i="3"/>
  <c r="T26" i="3"/>
  <c r="P27" i="3"/>
  <c r="Q27" i="3"/>
  <c r="R27" i="3"/>
  <c r="S27" i="3"/>
  <c r="T27" i="3"/>
  <c r="P28" i="3"/>
  <c r="Q28" i="3"/>
  <c r="R28" i="3"/>
  <c r="S28" i="3"/>
  <c r="T28" i="3"/>
  <c r="P29" i="3"/>
  <c r="Q29" i="3"/>
  <c r="R29" i="3"/>
  <c r="S29" i="3"/>
  <c r="T29" i="3"/>
  <c r="P30" i="3"/>
  <c r="Q30" i="3"/>
  <c r="R30" i="3"/>
  <c r="S30" i="3"/>
  <c r="T30" i="3"/>
  <c r="P31" i="3"/>
  <c r="Q31" i="3"/>
  <c r="R31" i="3"/>
  <c r="S31" i="3"/>
  <c r="T31" i="3"/>
  <c r="P32" i="3"/>
  <c r="Q32" i="3"/>
  <c r="R32" i="3"/>
  <c r="S32" i="3"/>
  <c r="T32" i="3"/>
  <c r="P33" i="3"/>
  <c r="Q33" i="3"/>
  <c r="R33" i="3"/>
  <c r="S33" i="3"/>
  <c r="T33" i="3"/>
  <c r="P34" i="3"/>
  <c r="Q34" i="3"/>
  <c r="R34" i="3"/>
  <c r="S34" i="3"/>
  <c r="T34" i="3"/>
  <c r="P35" i="3"/>
  <c r="Q35" i="3"/>
  <c r="R35" i="3"/>
  <c r="S35" i="3"/>
  <c r="T35" i="3"/>
  <c r="P36" i="3"/>
  <c r="Q36" i="3"/>
  <c r="R36" i="3"/>
  <c r="S36" i="3"/>
  <c r="T36" i="3"/>
  <c r="P37" i="3"/>
  <c r="Q37" i="3"/>
  <c r="R37" i="3"/>
  <c r="S37" i="3"/>
  <c r="T37" i="3"/>
  <c r="P38" i="3"/>
  <c r="Q38" i="3"/>
  <c r="R38" i="3"/>
  <c r="S38" i="3"/>
  <c r="T38" i="3"/>
  <c r="P39" i="3"/>
  <c r="Q39" i="3"/>
  <c r="R39" i="3"/>
  <c r="S39" i="3"/>
  <c r="T39" i="3"/>
  <c r="P40" i="3"/>
  <c r="Q40" i="3"/>
  <c r="R40" i="3"/>
  <c r="S40" i="3"/>
  <c r="T40" i="3"/>
  <c r="P41" i="3"/>
  <c r="Q41" i="3"/>
  <c r="R41" i="3"/>
  <c r="S41" i="3"/>
  <c r="T41" i="3"/>
  <c r="P42" i="3"/>
  <c r="Q42" i="3"/>
  <c r="R42" i="3"/>
  <c r="S42" i="3"/>
  <c r="T42" i="3"/>
  <c r="P43" i="3"/>
  <c r="Q43" i="3"/>
  <c r="R43" i="3"/>
  <c r="S43" i="3"/>
  <c r="T43" i="3"/>
  <c r="P44" i="3"/>
  <c r="Q44" i="3"/>
  <c r="R44" i="3"/>
  <c r="S44" i="3"/>
  <c r="T44" i="3"/>
  <c r="P45" i="3"/>
  <c r="Q45" i="3"/>
  <c r="R45" i="3"/>
  <c r="S45" i="3"/>
  <c r="T45" i="3"/>
  <c r="P46" i="3"/>
  <c r="Q46" i="3"/>
  <c r="R46" i="3"/>
  <c r="S46" i="3"/>
  <c r="T46" i="3"/>
  <c r="P47" i="3"/>
  <c r="Q47" i="3"/>
  <c r="R47" i="3"/>
  <c r="S47" i="3"/>
  <c r="T47" i="3"/>
  <c r="P48" i="3"/>
  <c r="Q48" i="3"/>
  <c r="R48" i="3"/>
  <c r="S48" i="3"/>
  <c r="T48" i="3"/>
  <c r="P49" i="3"/>
  <c r="Q49" i="3"/>
  <c r="R49" i="3"/>
  <c r="S49" i="3"/>
  <c r="T49" i="3"/>
  <c r="P50" i="3"/>
  <c r="Q50" i="3"/>
  <c r="R50" i="3"/>
  <c r="S50" i="3"/>
  <c r="T50" i="3"/>
  <c r="P51" i="3"/>
  <c r="Q51" i="3"/>
  <c r="R51" i="3"/>
  <c r="S51" i="3"/>
  <c r="T51" i="3"/>
  <c r="P52" i="3"/>
  <c r="Q52" i="3"/>
  <c r="R52" i="3"/>
  <c r="S52" i="3"/>
  <c r="T52" i="3"/>
  <c r="P53" i="3"/>
  <c r="Q53" i="3"/>
  <c r="R53" i="3"/>
  <c r="S53" i="3"/>
  <c r="T53" i="3"/>
  <c r="P54" i="3"/>
  <c r="Q54" i="3"/>
  <c r="R54" i="3"/>
  <c r="S54" i="3"/>
  <c r="T54" i="3"/>
  <c r="P55" i="3"/>
  <c r="Q55" i="3"/>
  <c r="R55" i="3"/>
  <c r="S55" i="3"/>
  <c r="T55" i="3"/>
  <c r="P56" i="3"/>
  <c r="Q56" i="3"/>
  <c r="R56" i="3"/>
  <c r="S56" i="3"/>
  <c r="T56" i="3"/>
  <c r="P57" i="3"/>
  <c r="Q57" i="3"/>
  <c r="R57" i="3"/>
  <c r="S57" i="3"/>
  <c r="T57" i="3"/>
  <c r="P58" i="3"/>
  <c r="Q58" i="3"/>
  <c r="R58" i="3"/>
  <c r="S58" i="3"/>
  <c r="T58" i="3"/>
  <c r="P59" i="3"/>
  <c r="Q59" i="3"/>
  <c r="R59" i="3"/>
  <c r="S59" i="3"/>
  <c r="T59" i="3"/>
  <c r="P60" i="3"/>
  <c r="Q60" i="3"/>
  <c r="R60" i="3"/>
  <c r="S60" i="3"/>
  <c r="T60" i="3"/>
  <c r="P61" i="3"/>
  <c r="Q61" i="3"/>
  <c r="R61" i="3"/>
  <c r="S61" i="3"/>
  <c r="T61" i="3"/>
  <c r="P62" i="3"/>
  <c r="Q62" i="3"/>
  <c r="R62" i="3"/>
  <c r="S62" i="3"/>
  <c r="T62" i="3"/>
  <c r="P63" i="3"/>
  <c r="Q63" i="3"/>
  <c r="R63" i="3"/>
  <c r="S63" i="3"/>
  <c r="T63" i="3"/>
  <c r="P64" i="3"/>
  <c r="Q64" i="3"/>
  <c r="R64" i="3"/>
  <c r="S64" i="3"/>
  <c r="T64" i="3"/>
  <c r="P65" i="3"/>
  <c r="Q65" i="3"/>
  <c r="R65" i="3"/>
  <c r="S65" i="3"/>
  <c r="T65" i="3"/>
  <c r="P66" i="3"/>
  <c r="Q66" i="3"/>
  <c r="R66" i="3"/>
  <c r="S66" i="3"/>
  <c r="T66" i="3"/>
  <c r="P67" i="3"/>
  <c r="Q67" i="3"/>
  <c r="R67" i="3"/>
  <c r="S67" i="3"/>
  <c r="T67" i="3"/>
  <c r="P68" i="3"/>
  <c r="Q68" i="3"/>
  <c r="R68" i="3"/>
  <c r="S68" i="3"/>
  <c r="T68" i="3"/>
  <c r="P69" i="3"/>
  <c r="Q69" i="3"/>
  <c r="R69" i="3"/>
  <c r="S69" i="3"/>
  <c r="T69" i="3"/>
  <c r="P70" i="3"/>
  <c r="Q70" i="3"/>
  <c r="R70" i="3"/>
  <c r="S70" i="3"/>
  <c r="T70" i="3"/>
  <c r="P71" i="3"/>
  <c r="Q71" i="3"/>
  <c r="R71" i="3"/>
  <c r="S71" i="3"/>
  <c r="T71" i="3"/>
  <c r="P72" i="3"/>
  <c r="Q72" i="3"/>
  <c r="R72" i="3"/>
  <c r="S72" i="3"/>
  <c r="T72" i="3"/>
  <c r="P73" i="3"/>
  <c r="Q73" i="3"/>
  <c r="R73" i="3"/>
  <c r="S73" i="3"/>
  <c r="T73" i="3"/>
  <c r="P74" i="3"/>
  <c r="Q74" i="3"/>
  <c r="R74" i="3"/>
  <c r="S74" i="3"/>
  <c r="T74" i="3"/>
  <c r="P75" i="3"/>
  <c r="Q75" i="3"/>
  <c r="R75" i="3"/>
  <c r="S75" i="3"/>
  <c r="T75" i="3"/>
  <c r="P76" i="3"/>
  <c r="Q76" i="3"/>
  <c r="R76" i="3"/>
  <c r="S76" i="3"/>
  <c r="T76" i="3"/>
  <c r="P77" i="3"/>
  <c r="Q77" i="3"/>
  <c r="R77" i="3"/>
  <c r="S77" i="3"/>
  <c r="T77" i="3"/>
  <c r="P78" i="3"/>
  <c r="Q78" i="3"/>
  <c r="R78" i="3"/>
  <c r="S78" i="3"/>
  <c r="T78" i="3"/>
  <c r="P79" i="3"/>
  <c r="Q79" i="3"/>
  <c r="R79" i="3"/>
  <c r="S79" i="3"/>
  <c r="T79" i="3"/>
  <c r="P80" i="3"/>
  <c r="Q80" i="3"/>
  <c r="R80" i="3"/>
  <c r="S80" i="3"/>
  <c r="T80" i="3"/>
  <c r="P81" i="3"/>
  <c r="Q81" i="3"/>
  <c r="R81" i="3"/>
  <c r="S81" i="3"/>
  <c r="T81" i="3"/>
  <c r="P82" i="3"/>
  <c r="Q82" i="3"/>
  <c r="R82" i="3"/>
  <c r="S82" i="3"/>
  <c r="T82" i="3"/>
  <c r="P83" i="3"/>
  <c r="Q83" i="3"/>
  <c r="R83" i="3"/>
  <c r="S83" i="3"/>
  <c r="T83" i="3"/>
  <c r="P84" i="3"/>
  <c r="Q84" i="3"/>
  <c r="R84" i="3"/>
  <c r="S84" i="3"/>
  <c r="T84" i="3"/>
  <c r="P85" i="3"/>
  <c r="Q85" i="3"/>
  <c r="R85" i="3"/>
  <c r="S85" i="3"/>
  <c r="T85" i="3"/>
  <c r="P86" i="3"/>
  <c r="Q86" i="3"/>
  <c r="R86" i="3"/>
  <c r="S86" i="3"/>
  <c r="T86" i="3"/>
  <c r="P87" i="3"/>
  <c r="Q87" i="3"/>
  <c r="R87" i="3"/>
  <c r="S87" i="3"/>
  <c r="T87" i="3"/>
  <c r="P88" i="3"/>
  <c r="Q88" i="3"/>
  <c r="R88" i="3"/>
  <c r="S88" i="3"/>
  <c r="T88" i="3"/>
  <c r="P89" i="3"/>
  <c r="Q89" i="3"/>
  <c r="R89" i="3"/>
  <c r="S89" i="3"/>
  <c r="T89" i="3"/>
  <c r="P90" i="3"/>
  <c r="Q90" i="3"/>
  <c r="R90" i="3"/>
  <c r="S90" i="3"/>
  <c r="T90" i="3"/>
  <c r="P91" i="3"/>
  <c r="Q91" i="3"/>
  <c r="R91" i="3"/>
  <c r="S91" i="3"/>
  <c r="T91" i="3"/>
  <c r="P92" i="3"/>
  <c r="Q92" i="3"/>
  <c r="R92" i="3"/>
  <c r="S92" i="3"/>
  <c r="T92" i="3"/>
  <c r="P93" i="3"/>
  <c r="Q93" i="3"/>
  <c r="R93" i="3"/>
  <c r="S93" i="3"/>
  <c r="T93" i="3"/>
  <c r="P94" i="3"/>
  <c r="Q94" i="3"/>
  <c r="R94" i="3"/>
  <c r="S94" i="3"/>
  <c r="T94" i="3"/>
  <c r="P95" i="3"/>
  <c r="Q95" i="3"/>
  <c r="R95" i="3"/>
  <c r="S95" i="3"/>
  <c r="T95" i="3"/>
  <c r="P96" i="3"/>
  <c r="Q96" i="3"/>
  <c r="R96" i="3"/>
  <c r="S96" i="3"/>
  <c r="T96" i="3"/>
  <c r="P97" i="3"/>
  <c r="Q97" i="3"/>
  <c r="R97" i="3"/>
  <c r="S97" i="3"/>
  <c r="T97" i="3"/>
  <c r="P98" i="3"/>
  <c r="Q98" i="3"/>
  <c r="R98" i="3"/>
  <c r="S98" i="3"/>
  <c r="T98" i="3"/>
  <c r="P99" i="3"/>
  <c r="Q99" i="3"/>
  <c r="R99" i="3"/>
  <c r="S99" i="3"/>
  <c r="T99" i="3"/>
  <c r="P100" i="3"/>
  <c r="Q100" i="3"/>
  <c r="R100" i="3"/>
  <c r="S100" i="3"/>
  <c r="T100" i="3"/>
  <c r="P101" i="3"/>
  <c r="Q101" i="3"/>
  <c r="R101" i="3"/>
  <c r="S101" i="3"/>
  <c r="T101" i="3"/>
  <c r="P102" i="3"/>
  <c r="Q102" i="3"/>
  <c r="R102" i="3"/>
  <c r="S102" i="3"/>
  <c r="T102" i="3"/>
  <c r="Q3" i="3"/>
  <c r="Q103" i="3" s="1"/>
  <c r="Q104" i="3" s="1"/>
  <c r="R3" i="3"/>
  <c r="R103" i="3" s="1"/>
  <c r="R104" i="3" s="1"/>
  <c r="S3" i="3"/>
  <c r="S103" i="3" s="1"/>
  <c r="S104" i="3" s="1"/>
  <c r="T3" i="3"/>
  <c r="T103" i="3" s="1"/>
  <c r="T104" i="3" s="1"/>
  <c r="I4" i="3"/>
  <c r="J4" i="3"/>
  <c r="K4" i="3"/>
  <c r="L4" i="3"/>
  <c r="M4" i="3"/>
  <c r="I5" i="3"/>
  <c r="J5" i="3"/>
  <c r="K5" i="3"/>
  <c r="L5" i="3"/>
  <c r="M5" i="3"/>
  <c r="I6" i="3"/>
  <c r="J6" i="3"/>
  <c r="K6" i="3"/>
  <c r="L6" i="3"/>
  <c r="L62" i="3" s="1"/>
  <c r="L63" i="3" s="1"/>
  <c r="M6" i="3"/>
  <c r="I7" i="3"/>
  <c r="J7" i="3"/>
  <c r="K7" i="3"/>
  <c r="L7" i="3"/>
  <c r="M7" i="3"/>
  <c r="I8" i="3"/>
  <c r="J8" i="3"/>
  <c r="K8" i="3"/>
  <c r="L8" i="3"/>
  <c r="M8" i="3"/>
  <c r="I9" i="3"/>
  <c r="J9" i="3"/>
  <c r="K9" i="3"/>
  <c r="L9" i="3"/>
  <c r="M9" i="3"/>
  <c r="I10" i="3"/>
  <c r="J10" i="3"/>
  <c r="K10" i="3"/>
  <c r="L10" i="3"/>
  <c r="M10" i="3"/>
  <c r="I11" i="3"/>
  <c r="J11" i="3"/>
  <c r="K11" i="3"/>
  <c r="L11" i="3"/>
  <c r="M11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I50" i="3"/>
  <c r="J50" i="3"/>
  <c r="K50" i="3"/>
  <c r="L50" i="3"/>
  <c r="M50" i="3"/>
  <c r="I51" i="3"/>
  <c r="J51" i="3"/>
  <c r="K51" i="3"/>
  <c r="L51" i="3"/>
  <c r="M51" i="3"/>
  <c r="I52" i="3"/>
  <c r="J52" i="3"/>
  <c r="K52" i="3"/>
  <c r="L52" i="3"/>
  <c r="M52" i="3"/>
  <c r="I53" i="3"/>
  <c r="J53" i="3"/>
  <c r="K53" i="3"/>
  <c r="L53" i="3"/>
  <c r="M53" i="3"/>
  <c r="I54" i="3"/>
  <c r="J54" i="3"/>
  <c r="K54" i="3"/>
  <c r="L54" i="3"/>
  <c r="M54" i="3"/>
  <c r="I55" i="3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I58" i="3"/>
  <c r="J58" i="3"/>
  <c r="K58" i="3"/>
  <c r="L58" i="3"/>
  <c r="M58" i="3"/>
  <c r="I59" i="3"/>
  <c r="J59" i="3"/>
  <c r="K59" i="3"/>
  <c r="L59" i="3"/>
  <c r="M59" i="3"/>
  <c r="I60" i="3"/>
  <c r="J60" i="3"/>
  <c r="K60" i="3"/>
  <c r="L60" i="3"/>
  <c r="M60" i="3"/>
  <c r="I61" i="3"/>
  <c r="J61" i="3"/>
  <c r="K61" i="3"/>
  <c r="L61" i="3"/>
  <c r="M61" i="3"/>
  <c r="J3" i="3"/>
  <c r="J62" i="3" s="1"/>
  <c r="J63" i="3" s="1"/>
  <c r="K3" i="3"/>
  <c r="K62" i="3" s="1"/>
  <c r="K63" i="3" s="1"/>
  <c r="L3" i="3"/>
  <c r="M3" i="3"/>
  <c r="M62" i="3" s="1"/>
  <c r="M63" i="3" s="1"/>
  <c r="B4" i="3"/>
  <c r="C4" i="3"/>
  <c r="D4" i="3"/>
  <c r="E4" i="3"/>
  <c r="F4" i="3"/>
  <c r="B5" i="3"/>
  <c r="C5" i="3"/>
  <c r="D5" i="3"/>
  <c r="E5" i="3"/>
  <c r="F5" i="3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B9" i="3"/>
  <c r="C9" i="3"/>
  <c r="D9" i="3"/>
  <c r="E9" i="3"/>
  <c r="F9" i="3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1" i="3"/>
  <c r="C31" i="3"/>
  <c r="D31" i="3"/>
  <c r="E31" i="3"/>
  <c r="F31" i="3"/>
  <c r="B32" i="3"/>
  <c r="C32" i="3"/>
  <c r="D32" i="3"/>
  <c r="E32" i="3"/>
  <c r="F32" i="3"/>
  <c r="B33" i="3"/>
  <c r="C33" i="3"/>
  <c r="D33" i="3"/>
  <c r="E33" i="3"/>
  <c r="F33" i="3"/>
  <c r="B34" i="3"/>
  <c r="C34" i="3"/>
  <c r="D34" i="3"/>
  <c r="E34" i="3"/>
  <c r="F34" i="3"/>
  <c r="B35" i="3"/>
  <c r="C35" i="3"/>
  <c r="D35" i="3"/>
  <c r="E35" i="3"/>
  <c r="F35" i="3"/>
  <c r="B36" i="3"/>
  <c r="C36" i="3"/>
  <c r="D36" i="3"/>
  <c r="E36" i="3"/>
  <c r="F36" i="3"/>
  <c r="B37" i="3"/>
  <c r="C37" i="3"/>
  <c r="D37" i="3"/>
  <c r="E37" i="3"/>
  <c r="F37" i="3"/>
  <c r="B38" i="3"/>
  <c r="C38" i="3"/>
  <c r="D38" i="3"/>
  <c r="E38" i="3"/>
  <c r="F38" i="3"/>
  <c r="B39" i="3"/>
  <c r="C39" i="3"/>
  <c r="D39" i="3"/>
  <c r="E39" i="3"/>
  <c r="F39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53" i="3"/>
  <c r="C53" i="3"/>
  <c r="D53" i="3"/>
  <c r="E53" i="3"/>
  <c r="F53" i="3"/>
  <c r="B54" i="3"/>
  <c r="C54" i="3"/>
  <c r="D54" i="3"/>
  <c r="E54" i="3"/>
  <c r="F54" i="3"/>
  <c r="B55" i="3"/>
  <c r="C55" i="3"/>
  <c r="D55" i="3"/>
  <c r="E55" i="3"/>
  <c r="F55" i="3"/>
  <c r="B56" i="3"/>
  <c r="C56" i="3"/>
  <c r="D56" i="3"/>
  <c r="E56" i="3"/>
  <c r="F56" i="3"/>
  <c r="B57" i="3"/>
  <c r="C57" i="3"/>
  <c r="D57" i="3"/>
  <c r="E57" i="3"/>
  <c r="F57" i="3"/>
  <c r="B58" i="3"/>
  <c r="C58" i="3"/>
  <c r="D58" i="3"/>
  <c r="E58" i="3"/>
  <c r="F58" i="3"/>
  <c r="B59" i="3"/>
  <c r="C59" i="3"/>
  <c r="D59" i="3"/>
  <c r="E59" i="3"/>
  <c r="F59" i="3"/>
  <c r="B60" i="3"/>
  <c r="C60" i="3"/>
  <c r="D60" i="3"/>
  <c r="E60" i="3"/>
  <c r="F60" i="3"/>
  <c r="B61" i="3"/>
  <c r="C61" i="3"/>
  <c r="D61" i="3"/>
  <c r="E61" i="3"/>
  <c r="F61" i="3"/>
  <c r="B62" i="3"/>
  <c r="C62" i="3"/>
  <c r="D62" i="3"/>
  <c r="E62" i="3"/>
  <c r="F62" i="3"/>
  <c r="B63" i="3"/>
  <c r="C63" i="3"/>
  <c r="D63" i="3"/>
  <c r="E63" i="3"/>
  <c r="F63" i="3"/>
  <c r="B64" i="3"/>
  <c r="C64" i="3"/>
  <c r="D64" i="3"/>
  <c r="E64" i="3"/>
  <c r="F64" i="3"/>
  <c r="B65" i="3"/>
  <c r="C65" i="3"/>
  <c r="D65" i="3"/>
  <c r="E65" i="3"/>
  <c r="F65" i="3"/>
  <c r="B66" i="3"/>
  <c r="C66" i="3"/>
  <c r="D66" i="3"/>
  <c r="E66" i="3"/>
  <c r="F66" i="3"/>
  <c r="B67" i="3"/>
  <c r="C67" i="3"/>
  <c r="D67" i="3"/>
  <c r="E67" i="3"/>
  <c r="F67" i="3"/>
  <c r="B68" i="3"/>
  <c r="C68" i="3"/>
  <c r="D68" i="3"/>
  <c r="E68" i="3"/>
  <c r="F68" i="3"/>
  <c r="B69" i="3"/>
  <c r="C69" i="3"/>
  <c r="D69" i="3"/>
  <c r="E69" i="3"/>
  <c r="F69" i="3"/>
  <c r="B70" i="3"/>
  <c r="C70" i="3"/>
  <c r="D70" i="3"/>
  <c r="E70" i="3"/>
  <c r="F70" i="3"/>
  <c r="B71" i="3"/>
  <c r="C71" i="3"/>
  <c r="D71" i="3"/>
  <c r="E71" i="3"/>
  <c r="F71" i="3"/>
  <c r="B72" i="3"/>
  <c r="C72" i="3"/>
  <c r="D72" i="3"/>
  <c r="E72" i="3"/>
  <c r="F72" i="3"/>
  <c r="B73" i="3"/>
  <c r="C73" i="3"/>
  <c r="D73" i="3"/>
  <c r="E73" i="3"/>
  <c r="F73" i="3"/>
  <c r="B74" i="3"/>
  <c r="C74" i="3"/>
  <c r="D74" i="3"/>
  <c r="E74" i="3"/>
  <c r="F74" i="3"/>
  <c r="B75" i="3"/>
  <c r="C75" i="3"/>
  <c r="D75" i="3"/>
  <c r="E75" i="3"/>
  <c r="F75" i="3"/>
  <c r="B76" i="3"/>
  <c r="C76" i="3"/>
  <c r="D76" i="3"/>
  <c r="E76" i="3"/>
  <c r="F76" i="3"/>
  <c r="B77" i="3"/>
  <c r="C77" i="3"/>
  <c r="D77" i="3"/>
  <c r="E77" i="3"/>
  <c r="F77" i="3"/>
  <c r="B78" i="3"/>
  <c r="C78" i="3"/>
  <c r="D78" i="3"/>
  <c r="E78" i="3"/>
  <c r="F78" i="3"/>
  <c r="B79" i="3"/>
  <c r="C79" i="3"/>
  <c r="D79" i="3"/>
  <c r="E79" i="3"/>
  <c r="F79" i="3"/>
  <c r="B80" i="3"/>
  <c r="C80" i="3"/>
  <c r="D80" i="3"/>
  <c r="E80" i="3"/>
  <c r="F80" i="3"/>
  <c r="B81" i="3"/>
  <c r="C81" i="3"/>
  <c r="D81" i="3"/>
  <c r="E81" i="3"/>
  <c r="F81" i="3"/>
  <c r="B82" i="3"/>
  <c r="C82" i="3"/>
  <c r="D82" i="3"/>
  <c r="E82" i="3"/>
  <c r="F82" i="3"/>
  <c r="B83" i="3"/>
  <c r="C83" i="3"/>
  <c r="D83" i="3"/>
  <c r="E83" i="3"/>
  <c r="F83" i="3"/>
  <c r="B84" i="3"/>
  <c r="C84" i="3"/>
  <c r="D84" i="3"/>
  <c r="E84" i="3"/>
  <c r="F84" i="3"/>
  <c r="B85" i="3"/>
  <c r="C85" i="3"/>
  <c r="D85" i="3"/>
  <c r="E85" i="3"/>
  <c r="F85" i="3"/>
  <c r="B86" i="3"/>
  <c r="C86" i="3"/>
  <c r="D86" i="3"/>
  <c r="E86" i="3"/>
  <c r="F86" i="3"/>
  <c r="B87" i="3"/>
  <c r="C87" i="3"/>
  <c r="D87" i="3"/>
  <c r="E87" i="3"/>
  <c r="F87" i="3"/>
  <c r="B88" i="3"/>
  <c r="C88" i="3"/>
  <c r="D88" i="3"/>
  <c r="E88" i="3"/>
  <c r="F88" i="3"/>
  <c r="B89" i="3"/>
  <c r="C89" i="3"/>
  <c r="D89" i="3"/>
  <c r="E89" i="3"/>
  <c r="F89" i="3"/>
  <c r="B90" i="3"/>
  <c r="C90" i="3"/>
  <c r="D90" i="3"/>
  <c r="E90" i="3"/>
  <c r="F90" i="3"/>
  <c r="B91" i="3"/>
  <c r="C91" i="3"/>
  <c r="D91" i="3"/>
  <c r="E91" i="3"/>
  <c r="F91" i="3"/>
  <c r="B92" i="3"/>
  <c r="C92" i="3"/>
  <c r="D92" i="3"/>
  <c r="E92" i="3"/>
  <c r="F92" i="3"/>
  <c r="B93" i="3"/>
  <c r="C93" i="3"/>
  <c r="D93" i="3"/>
  <c r="E93" i="3"/>
  <c r="F93" i="3"/>
  <c r="B94" i="3"/>
  <c r="C94" i="3"/>
  <c r="D94" i="3"/>
  <c r="E94" i="3"/>
  <c r="F94" i="3"/>
  <c r="B95" i="3"/>
  <c r="C95" i="3"/>
  <c r="D95" i="3"/>
  <c r="E95" i="3"/>
  <c r="F95" i="3"/>
  <c r="B96" i="3"/>
  <c r="C96" i="3"/>
  <c r="D96" i="3"/>
  <c r="E96" i="3"/>
  <c r="F96" i="3"/>
  <c r="B97" i="3"/>
  <c r="C97" i="3"/>
  <c r="D97" i="3"/>
  <c r="E97" i="3"/>
  <c r="F97" i="3"/>
  <c r="B98" i="3"/>
  <c r="C98" i="3"/>
  <c r="D98" i="3"/>
  <c r="E98" i="3"/>
  <c r="F98" i="3"/>
  <c r="B99" i="3"/>
  <c r="C99" i="3"/>
  <c r="D99" i="3"/>
  <c r="E99" i="3"/>
  <c r="F99" i="3"/>
  <c r="B100" i="3"/>
  <c r="C100" i="3"/>
  <c r="D100" i="3"/>
  <c r="E100" i="3"/>
  <c r="F100" i="3"/>
  <c r="B101" i="3"/>
  <c r="C101" i="3"/>
  <c r="D101" i="3"/>
  <c r="E101" i="3"/>
  <c r="F101" i="3"/>
  <c r="B102" i="3"/>
  <c r="C102" i="3"/>
  <c r="D102" i="3"/>
  <c r="E102" i="3"/>
  <c r="F102" i="3"/>
  <c r="B103" i="3"/>
  <c r="C103" i="3"/>
  <c r="D103" i="3"/>
  <c r="E103" i="3"/>
  <c r="F103" i="3"/>
  <c r="B104" i="3"/>
  <c r="C104" i="3"/>
  <c r="D104" i="3"/>
  <c r="E104" i="3"/>
  <c r="F104" i="3"/>
  <c r="B105" i="3"/>
  <c r="C105" i="3"/>
  <c r="D105" i="3"/>
  <c r="E105" i="3"/>
  <c r="F105" i="3"/>
  <c r="B106" i="3"/>
  <c r="C106" i="3"/>
  <c r="D106" i="3"/>
  <c r="E106" i="3"/>
  <c r="F106" i="3"/>
  <c r="B107" i="3"/>
  <c r="C107" i="3"/>
  <c r="D107" i="3"/>
  <c r="E107" i="3"/>
  <c r="F107" i="3"/>
  <c r="B108" i="3"/>
  <c r="C108" i="3"/>
  <c r="D108" i="3"/>
  <c r="E108" i="3"/>
  <c r="F108" i="3"/>
  <c r="B109" i="3"/>
  <c r="C109" i="3"/>
  <c r="D109" i="3"/>
  <c r="E109" i="3"/>
  <c r="F109" i="3"/>
  <c r="B110" i="3"/>
  <c r="C110" i="3"/>
  <c r="D110" i="3"/>
  <c r="E110" i="3"/>
  <c r="F110" i="3"/>
  <c r="B111" i="3"/>
  <c r="C111" i="3"/>
  <c r="D111" i="3"/>
  <c r="E111" i="3"/>
  <c r="F111" i="3"/>
  <c r="B112" i="3"/>
  <c r="C112" i="3"/>
  <c r="D112" i="3"/>
  <c r="E112" i="3"/>
  <c r="F112" i="3"/>
  <c r="B113" i="3"/>
  <c r="C113" i="3"/>
  <c r="D113" i="3"/>
  <c r="E113" i="3"/>
  <c r="F113" i="3"/>
  <c r="B114" i="3"/>
  <c r="C114" i="3"/>
  <c r="D114" i="3"/>
  <c r="E114" i="3"/>
  <c r="F114" i="3"/>
  <c r="B115" i="3"/>
  <c r="C115" i="3"/>
  <c r="D115" i="3"/>
  <c r="E115" i="3"/>
  <c r="F115" i="3"/>
  <c r="B116" i="3"/>
  <c r="C116" i="3"/>
  <c r="D116" i="3"/>
  <c r="E116" i="3"/>
  <c r="F116" i="3"/>
  <c r="B117" i="3"/>
  <c r="C117" i="3"/>
  <c r="D117" i="3"/>
  <c r="E117" i="3"/>
  <c r="F117" i="3"/>
  <c r="B118" i="3"/>
  <c r="C118" i="3"/>
  <c r="D118" i="3"/>
  <c r="E118" i="3"/>
  <c r="F118" i="3"/>
  <c r="B119" i="3"/>
  <c r="C119" i="3"/>
  <c r="D119" i="3"/>
  <c r="E119" i="3"/>
  <c r="F119" i="3"/>
  <c r="B120" i="3"/>
  <c r="C120" i="3"/>
  <c r="D120" i="3"/>
  <c r="E120" i="3"/>
  <c r="F120" i="3"/>
  <c r="B121" i="3"/>
  <c r="C121" i="3"/>
  <c r="D121" i="3"/>
  <c r="E121" i="3"/>
  <c r="F121" i="3"/>
  <c r="B122" i="3"/>
  <c r="C122" i="3"/>
  <c r="D122" i="3"/>
  <c r="E122" i="3"/>
  <c r="F122" i="3"/>
  <c r="B123" i="3"/>
  <c r="C123" i="3"/>
  <c r="D123" i="3"/>
  <c r="E123" i="3"/>
  <c r="F123" i="3"/>
  <c r="B124" i="3"/>
  <c r="C124" i="3"/>
  <c r="D124" i="3"/>
  <c r="E124" i="3"/>
  <c r="F124" i="3"/>
  <c r="B125" i="3"/>
  <c r="C125" i="3"/>
  <c r="D125" i="3"/>
  <c r="E125" i="3"/>
  <c r="F125" i="3"/>
  <c r="B126" i="3"/>
  <c r="C126" i="3"/>
  <c r="D126" i="3"/>
  <c r="E126" i="3"/>
  <c r="F126" i="3"/>
  <c r="B127" i="3"/>
  <c r="C127" i="3"/>
  <c r="D127" i="3"/>
  <c r="E127" i="3"/>
  <c r="F127" i="3"/>
  <c r="B128" i="3"/>
  <c r="C128" i="3"/>
  <c r="D128" i="3"/>
  <c r="E128" i="3"/>
  <c r="F128" i="3"/>
  <c r="B129" i="3"/>
  <c r="C129" i="3"/>
  <c r="D129" i="3"/>
  <c r="E129" i="3"/>
  <c r="F129" i="3"/>
  <c r="B130" i="3"/>
  <c r="C130" i="3"/>
  <c r="D130" i="3"/>
  <c r="E130" i="3"/>
  <c r="F130" i="3"/>
  <c r="B131" i="3"/>
  <c r="C131" i="3"/>
  <c r="D131" i="3"/>
  <c r="E131" i="3"/>
  <c r="F131" i="3"/>
  <c r="B132" i="3"/>
  <c r="C132" i="3"/>
  <c r="D132" i="3"/>
  <c r="E132" i="3"/>
  <c r="F132" i="3"/>
  <c r="B133" i="3"/>
  <c r="C133" i="3"/>
  <c r="D133" i="3"/>
  <c r="E133" i="3"/>
  <c r="F133" i="3"/>
  <c r="B134" i="3"/>
  <c r="C134" i="3"/>
  <c r="D134" i="3"/>
  <c r="E134" i="3"/>
  <c r="F134" i="3"/>
  <c r="B135" i="3"/>
  <c r="C135" i="3"/>
  <c r="D135" i="3"/>
  <c r="E135" i="3"/>
  <c r="F135" i="3"/>
  <c r="B136" i="3"/>
  <c r="C136" i="3"/>
  <c r="D136" i="3"/>
  <c r="E136" i="3"/>
  <c r="F136" i="3"/>
  <c r="B137" i="3"/>
  <c r="C137" i="3"/>
  <c r="D137" i="3"/>
  <c r="E137" i="3"/>
  <c r="F137" i="3"/>
  <c r="B138" i="3"/>
  <c r="C138" i="3"/>
  <c r="D138" i="3"/>
  <c r="E138" i="3"/>
  <c r="F138" i="3"/>
  <c r="B139" i="3"/>
  <c r="C139" i="3"/>
  <c r="D139" i="3"/>
  <c r="E139" i="3"/>
  <c r="F139" i="3"/>
  <c r="B140" i="3"/>
  <c r="C140" i="3"/>
  <c r="D140" i="3"/>
  <c r="E140" i="3"/>
  <c r="F140" i="3"/>
  <c r="B141" i="3"/>
  <c r="C141" i="3"/>
  <c r="D141" i="3"/>
  <c r="E141" i="3"/>
  <c r="F141" i="3"/>
  <c r="B142" i="3"/>
  <c r="C142" i="3"/>
  <c r="D142" i="3"/>
  <c r="E142" i="3"/>
  <c r="F142" i="3"/>
  <c r="B143" i="3"/>
  <c r="C143" i="3"/>
  <c r="D143" i="3"/>
  <c r="E143" i="3"/>
  <c r="F143" i="3"/>
  <c r="B144" i="3"/>
  <c r="C144" i="3"/>
  <c r="D144" i="3"/>
  <c r="E144" i="3"/>
  <c r="F144" i="3"/>
  <c r="B145" i="3"/>
  <c r="C145" i="3"/>
  <c r="D145" i="3"/>
  <c r="E145" i="3"/>
  <c r="F145" i="3"/>
  <c r="B146" i="3"/>
  <c r="C146" i="3"/>
  <c r="D146" i="3"/>
  <c r="E146" i="3"/>
  <c r="F146" i="3"/>
  <c r="B147" i="3"/>
  <c r="C147" i="3"/>
  <c r="D147" i="3"/>
  <c r="E147" i="3"/>
  <c r="F147" i="3"/>
  <c r="B148" i="3"/>
  <c r="C148" i="3"/>
  <c r="D148" i="3"/>
  <c r="E148" i="3"/>
  <c r="F148" i="3"/>
  <c r="B149" i="3"/>
  <c r="C149" i="3"/>
  <c r="D149" i="3"/>
  <c r="E149" i="3"/>
  <c r="F149" i="3"/>
  <c r="B150" i="3"/>
  <c r="C150" i="3"/>
  <c r="D150" i="3"/>
  <c r="E150" i="3"/>
  <c r="F150" i="3"/>
  <c r="B151" i="3"/>
  <c r="C151" i="3"/>
  <c r="D151" i="3"/>
  <c r="E151" i="3"/>
  <c r="F151" i="3"/>
  <c r="B152" i="3"/>
  <c r="C152" i="3"/>
  <c r="D152" i="3"/>
  <c r="E152" i="3"/>
  <c r="F152" i="3"/>
  <c r="B153" i="3"/>
  <c r="C153" i="3"/>
  <c r="D153" i="3"/>
  <c r="E153" i="3"/>
  <c r="F153" i="3"/>
  <c r="B154" i="3"/>
  <c r="C154" i="3"/>
  <c r="D154" i="3"/>
  <c r="E154" i="3"/>
  <c r="F154" i="3"/>
  <c r="B155" i="3"/>
  <c r="C155" i="3"/>
  <c r="D155" i="3"/>
  <c r="E155" i="3"/>
  <c r="F155" i="3"/>
  <c r="B156" i="3"/>
  <c r="C156" i="3"/>
  <c r="D156" i="3"/>
  <c r="E156" i="3"/>
  <c r="F156" i="3"/>
  <c r="B157" i="3"/>
  <c r="C157" i="3"/>
  <c r="D157" i="3"/>
  <c r="E157" i="3"/>
  <c r="F157" i="3"/>
  <c r="B158" i="3"/>
  <c r="C158" i="3"/>
  <c r="D158" i="3"/>
  <c r="E158" i="3"/>
  <c r="F158" i="3"/>
  <c r="B159" i="3"/>
  <c r="C159" i="3"/>
  <c r="D159" i="3"/>
  <c r="E159" i="3"/>
  <c r="F159" i="3"/>
  <c r="B160" i="3"/>
  <c r="C160" i="3"/>
  <c r="D160" i="3"/>
  <c r="E160" i="3"/>
  <c r="F160" i="3"/>
  <c r="B161" i="3"/>
  <c r="C161" i="3"/>
  <c r="D161" i="3"/>
  <c r="E161" i="3"/>
  <c r="F161" i="3"/>
  <c r="B162" i="3"/>
  <c r="C162" i="3"/>
  <c r="D162" i="3"/>
  <c r="E162" i="3"/>
  <c r="F162" i="3"/>
  <c r="B163" i="3"/>
  <c r="C163" i="3"/>
  <c r="D163" i="3"/>
  <c r="E163" i="3"/>
  <c r="F163" i="3"/>
  <c r="B164" i="3"/>
  <c r="C164" i="3"/>
  <c r="D164" i="3"/>
  <c r="E164" i="3"/>
  <c r="F164" i="3"/>
  <c r="B165" i="3"/>
  <c r="C165" i="3"/>
  <c r="D165" i="3"/>
  <c r="E165" i="3"/>
  <c r="F165" i="3"/>
  <c r="B166" i="3"/>
  <c r="C166" i="3"/>
  <c r="D166" i="3"/>
  <c r="E166" i="3"/>
  <c r="F166" i="3"/>
  <c r="B167" i="3"/>
  <c r="C167" i="3"/>
  <c r="D167" i="3"/>
  <c r="E167" i="3"/>
  <c r="F167" i="3"/>
  <c r="B168" i="3"/>
  <c r="C168" i="3"/>
  <c r="D168" i="3"/>
  <c r="E168" i="3"/>
  <c r="F168" i="3"/>
  <c r="B169" i="3"/>
  <c r="C169" i="3"/>
  <c r="D169" i="3"/>
  <c r="E169" i="3"/>
  <c r="F169" i="3"/>
  <c r="B170" i="3"/>
  <c r="C170" i="3"/>
  <c r="D170" i="3"/>
  <c r="E170" i="3"/>
  <c r="F170" i="3"/>
  <c r="B171" i="3"/>
  <c r="C171" i="3"/>
  <c r="D171" i="3"/>
  <c r="E171" i="3"/>
  <c r="F171" i="3"/>
  <c r="B172" i="3"/>
  <c r="C172" i="3"/>
  <c r="D172" i="3"/>
  <c r="E172" i="3"/>
  <c r="F172" i="3"/>
  <c r="B173" i="3"/>
  <c r="C173" i="3"/>
  <c r="D173" i="3"/>
  <c r="E173" i="3"/>
  <c r="F173" i="3"/>
  <c r="B174" i="3"/>
  <c r="C174" i="3"/>
  <c r="D174" i="3"/>
  <c r="E174" i="3"/>
  <c r="F174" i="3"/>
  <c r="B175" i="3"/>
  <c r="C175" i="3"/>
  <c r="D175" i="3"/>
  <c r="E175" i="3"/>
  <c r="F175" i="3"/>
  <c r="B176" i="3"/>
  <c r="C176" i="3"/>
  <c r="D176" i="3"/>
  <c r="E176" i="3"/>
  <c r="F176" i="3"/>
  <c r="B177" i="3"/>
  <c r="C177" i="3"/>
  <c r="D177" i="3"/>
  <c r="E177" i="3"/>
  <c r="F177" i="3"/>
  <c r="B178" i="3"/>
  <c r="C178" i="3"/>
  <c r="D178" i="3"/>
  <c r="E178" i="3"/>
  <c r="F178" i="3"/>
  <c r="B179" i="3"/>
  <c r="C179" i="3"/>
  <c r="D179" i="3"/>
  <c r="E179" i="3"/>
  <c r="F179" i="3"/>
  <c r="B180" i="3"/>
  <c r="C180" i="3"/>
  <c r="D180" i="3"/>
  <c r="E180" i="3"/>
  <c r="F180" i="3"/>
  <c r="B181" i="3"/>
  <c r="C181" i="3"/>
  <c r="D181" i="3"/>
  <c r="E181" i="3"/>
  <c r="F181" i="3"/>
  <c r="B182" i="3"/>
  <c r="C182" i="3"/>
  <c r="D182" i="3"/>
  <c r="E182" i="3"/>
  <c r="F182" i="3"/>
  <c r="B183" i="3"/>
  <c r="C183" i="3"/>
  <c r="D183" i="3"/>
  <c r="E183" i="3"/>
  <c r="F183" i="3"/>
  <c r="B184" i="3"/>
  <c r="C184" i="3"/>
  <c r="D184" i="3"/>
  <c r="E184" i="3"/>
  <c r="F184" i="3"/>
  <c r="B185" i="3"/>
  <c r="C185" i="3"/>
  <c r="D185" i="3"/>
  <c r="E185" i="3"/>
  <c r="F185" i="3"/>
  <c r="B186" i="3"/>
  <c r="C186" i="3"/>
  <c r="D186" i="3"/>
  <c r="E186" i="3"/>
  <c r="F186" i="3"/>
  <c r="B187" i="3"/>
  <c r="C187" i="3"/>
  <c r="D187" i="3"/>
  <c r="E187" i="3"/>
  <c r="F187" i="3"/>
  <c r="B188" i="3"/>
  <c r="C188" i="3"/>
  <c r="D188" i="3"/>
  <c r="E188" i="3"/>
  <c r="F188" i="3"/>
  <c r="B189" i="3"/>
  <c r="C189" i="3"/>
  <c r="D189" i="3"/>
  <c r="E189" i="3"/>
  <c r="F189" i="3"/>
  <c r="B190" i="3"/>
  <c r="C190" i="3"/>
  <c r="D190" i="3"/>
  <c r="E190" i="3"/>
  <c r="F190" i="3"/>
  <c r="B191" i="3"/>
  <c r="C191" i="3"/>
  <c r="D191" i="3"/>
  <c r="E191" i="3"/>
  <c r="F191" i="3"/>
  <c r="B192" i="3"/>
  <c r="C192" i="3"/>
  <c r="D192" i="3"/>
  <c r="E192" i="3"/>
  <c r="F192" i="3"/>
  <c r="B193" i="3"/>
  <c r="C193" i="3"/>
  <c r="D193" i="3"/>
  <c r="E193" i="3"/>
  <c r="F193" i="3"/>
  <c r="B194" i="3"/>
  <c r="C194" i="3"/>
  <c r="D194" i="3"/>
  <c r="E194" i="3"/>
  <c r="F194" i="3"/>
  <c r="B195" i="3"/>
  <c r="C195" i="3"/>
  <c r="D195" i="3"/>
  <c r="E195" i="3"/>
  <c r="F195" i="3"/>
  <c r="B196" i="3"/>
  <c r="C196" i="3"/>
  <c r="D196" i="3"/>
  <c r="E196" i="3"/>
  <c r="F196" i="3"/>
  <c r="B197" i="3"/>
  <c r="C197" i="3"/>
  <c r="D197" i="3"/>
  <c r="E197" i="3"/>
  <c r="F197" i="3"/>
  <c r="B198" i="3"/>
  <c r="C198" i="3"/>
  <c r="D198" i="3"/>
  <c r="E198" i="3"/>
  <c r="F198" i="3"/>
  <c r="B199" i="3"/>
  <c r="C199" i="3"/>
  <c r="D199" i="3"/>
  <c r="E199" i="3"/>
  <c r="F199" i="3"/>
  <c r="B200" i="3"/>
  <c r="C200" i="3"/>
  <c r="D200" i="3"/>
  <c r="E200" i="3"/>
  <c r="F200" i="3"/>
  <c r="B201" i="3"/>
  <c r="C201" i="3"/>
  <c r="D201" i="3"/>
  <c r="E201" i="3"/>
  <c r="F201" i="3"/>
  <c r="B202" i="3"/>
  <c r="C202" i="3"/>
  <c r="D202" i="3"/>
  <c r="E202" i="3"/>
  <c r="F202" i="3"/>
  <c r="B203" i="3"/>
  <c r="C203" i="3"/>
  <c r="D203" i="3"/>
  <c r="E203" i="3"/>
  <c r="F203" i="3"/>
  <c r="B204" i="3"/>
  <c r="C204" i="3"/>
  <c r="D204" i="3"/>
  <c r="E204" i="3"/>
  <c r="F204" i="3"/>
  <c r="B205" i="3"/>
  <c r="C205" i="3"/>
  <c r="D205" i="3"/>
  <c r="E205" i="3"/>
  <c r="F205" i="3"/>
  <c r="B206" i="3"/>
  <c r="C206" i="3"/>
  <c r="D206" i="3"/>
  <c r="E206" i="3"/>
  <c r="F206" i="3"/>
  <c r="B207" i="3"/>
  <c r="C207" i="3"/>
  <c r="D207" i="3"/>
  <c r="E207" i="3"/>
  <c r="F207" i="3"/>
  <c r="B208" i="3"/>
  <c r="C208" i="3"/>
  <c r="D208" i="3"/>
  <c r="E208" i="3"/>
  <c r="F208" i="3"/>
  <c r="B209" i="3"/>
  <c r="C209" i="3"/>
  <c r="D209" i="3"/>
  <c r="E209" i="3"/>
  <c r="F209" i="3"/>
  <c r="B210" i="3"/>
  <c r="C210" i="3"/>
  <c r="D210" i="3"/>
  <c r="E210" i="3"/>
  <c r="F210" i="3"/>
  <c r="B211" i="3"/>
  <c r="C211" i="3"/>
  <c r="D211" i="3"/>
  <c r="E211" i="3"/>
  <c r="F211" i="3"/>
  <c r="B212" i="3"/>
  <c r="C212" i="3"/>
  <c r="D212" i="3"/>
  <c r="E212" i="3"/>
  <c r="F212" i="3"/>
  <c r="B213" i="3"/>
  <c r="C213" i="3"/>
  <c r="D213" i="3"/>
  <c r="E213" i="3"/>
  <c r="F213" i="3"/>
  <c r="B214" i="3"/>
  <c r="C214" i="3"/>
  <c r="D214" i="3"/>
  <c r="E214" i="3"/>
  <c r="F214" i="3"/>
  <c r="B215" i="3"/>
  <c r="C215" i="3"/>
  <c r="D215" i="3"/>
  <c r="E215" i="3"/>
  <c r="F215" i="3"/>
  <c r="B216" i="3"/>
  <c r="C216" i="3"/>
  <c r="D216" i="3"/>
  <c r="E216" i="3"/>
  <c r="F216" i="3"/>
  <c r="B217" i="3"/>
  <c r="C217" i="3"/>
  <c r="D217" i="3"/>
  <c r="E217" i="3"/>
  <c r="F217" i="3"/>
  <c r="B218" i="3"/>
  <c r="C218" i="3"/>
  <c r="D218" i="3"/>
  <c r="E218" i="3"/>
  <c r="F218" i="3"/>
  <c r="B219" i="3"/>
  <c r="C219" i="3"/>
  <c r="D219" i="3"/>
  <c r="E219" i="3"/>
  <c r="F219" i="3"/>
  <c r="B220" i="3"/>
  <c r="C220" i="3"/>
  <c r="D220" i="3"/>
  <c r="E220" i="3"/>
  <c r="F220" i="3"/>
  <c r="B221" i="3"/>
  <c r="C221" i="3"/>
  <c r="D221" i="3"/>
  <c r="E221" i="3"/>
  <c r="F221" i="3"/>
  <c r="B222" i="3"/>
  <c r="C222" i="3"/>
  <c r="D222" i="3"/>
  <c r="E222" i="3"/>
  <c r="F222" i="3"/>
  <c r="B223" i="3"/>
  <c r="C223" i="3"/>
  <c r="D223" i="3"/>
  <c r="E223" i="3"/>
  <c r="F223" i="3"/>
  <c r="B224" i="3"/>
  <c r="C224" i="3"/>
  <c r="D224" i="3"/>
  <c r="E224" i="3"/>
  <c r="F224" i="3"/>
  <c r="B225" i="3"/>
  <c r="C225" i="3"/>
  <c r="D225" i="3"/>
  <c r="E225" i="3"/>
  <c r="F225" i="3"/>
  <c r="B226" i="3"/>
  <c r="C226" i="3"/>
  <c r="D226" i="3"/>
  <c r="E226" i="3"/>
  <c r="F226" i="3"/>
  <c r="B227" i="3"/>
  <c r="C227" i="3"/>
  <c r="D227" i="3"/>
  <c r="E227" i="3"/>
  <c r="F227" i="3"/>
  <c r="B228" i="3"/>
  <c r="C228" i="3"/>
  <c r="D228" i="3"/>
  <c r="E228" i="3"/>
  <c r="F228" i="3"/>
  <c r="B229" i="3"/>
  <c r="C229" i="3"/>
  <c r="D229" i="3"/>
  <c r="E229" i="3"/>
  <c r="F229" i="3"/>
  <c r="B230" i="3"/>
  <c r="C230" i="3"/>
  <c r="D230" i="3"/>
  <c r="E230" i="3"/>
  <c r="F230" i="3"/>
  <c r="B231" i="3"/>
  <c r="C231" i="3"/>
  <c r="D231" i="3"/>
  <c r="E231" i="3"/>
  <c r="F231" i="3"/>
  <c r="B232" i="3"/>
  <c r="C232" i="3"/>
  <c r="D232" i="3"/>
  <c r="E232" i="3"/>
  <c r="F232" i="3"/>
  <c r="B233" i="3"/>
  <c r="C233" i="3"/>
  <c r="D233" i="3"/>
  <c r="E233" i="3"/>
  <c r="F233" i="3"/>
  <c r="B234" i="3"/>
  <c r="C234" i="3"/>
  <c r="D234" i="3"/>
  <c r="E234" i="3"/>
  <c r="F234" i="3"/>
  <c r="B235" i="3"/>
  <c r="C235" i="3"/>
  <c r="D235" i="3"/>
  <c r="E235" i="3"/>
  <c r="F235" i="3"/>
  <c r="B236" i="3"/>
  <c r="C236" i="3"/>
  <c r="D236" i="3"/>
  <c r="E236" i="3"/>
  <c r="F236" i="3"/>
  <c r="B237" i="3"/>
  <c r="C237" i="3"/>
  <c r="D237" i="3"/>
  <c r="E237" i="3"/>
  <c r="F237" i="3"/>
  <c r="B238" i="3"/>
  <c r="C238" i="3"/>
  <c r="D238" i="3"/>
  <c r="E238" i="3"/>
  <c r="F238" i="3"/>
  <c r="B239" i="3"/>
  <c r="C239" i="3"/>
  <c r="D239" i="3"/>
  <c r="E239" i="3"/>
  <c r="F239" i="3"/>
  <c r="B240" i="3"/>
  <c r="C240" i="3"/>
  <c r="D240" i="3"/>
  <c r="E240" i="3"/>
  <c r="F240" i="3"/>
  <c r="C3" i="3"/>
  <c r="D3" i="3"/>
  <c r="E3" i="3"/>
  <c r="F3" i="3"/>
  <c r="AF4" i="2"/>
  <c r="AG4" i="2"/>
  <c r="AH4" i="2"/>
  <c r="AI4" i="2"/>
  <c r="AJ4" i="2"/>
  <c r="AK4" i="2"/>
  <c r="AL4" i="2"/>
  <c r="AM4" i="2"/>
  <c r="AF5" i="2"/>
  <c r="AG5" i="2"/>
  <c r="AH5" i="2"/>
  <c r="AI5" i="2"/>
  <c r="AJ5" i="2"/>
  <c r="AK5" i="2"/>
  <c r="AL5" i="2"/>
  <c r="AM5" i="2"/>
  <c r="AF6" i="2"/>
  <c r="AG6" i="2"/>
  <c r="AH6" i="2"/>
  <c r="AI6" i="2"/>
  <c r="AJ6" i="2"/>
  <c r="AK6" i="2"/>
  <c r="AL6" i="2"/>
  <c r="AM6" i="2"/>
  <c r="AF7" i="2"/>
  <c r="AG7" i="2"/>
  <c r="AH7" i="2"/>
  <c r="AI7" i="2"/>
  <c r="AJ7" i="2"/>
  <c r="AK7" i="2"/>
  <c r="AL7" i="2"/>
  <c r="AM7" i="2"/>
  <c r="AF8" i="2"/>
  <c r="AG8" i="2"/>
  <c r="AH8" i="2"/>
  <c r="AI8" i="2"/>
  <c r="AJ8" i="2"/>
  <c r="AK8" i="2"/>
  <c r="AL8" i="2"/>
  <c r="AM8" i="2"/>
  <c r="AF9" i="2"/>
  <c r="AG9" i="2"/>
  <c r="AH9" i="2"/>
  <c r="AI9" i="2"/>
  <c r="AJ9" i="2"/>
  <c r="AK9" i="2"/>
  <c r="AL9" i="2"/>
  <c r="AM9" i="2"/>
  <c r="AF10" i="2"/>
  <c r="AG10" i="2"/>
  <c r="AH10" i="2"/>
  <c r="AI10" i="2"/>
  <c r="AJ10" i="2"/>
  <c r="AK10" i="2"/>
  <c r="AL10" i="2"/>
  <c r="AM10" i="2"/>
  <c r="AF11" i="2"/>
  <c r="AG11" i="2"/>
  <c r="AH11" i="2"/>
  <c r="AI11" i="2"/>
  <c r="AJ11" i="2"/>
  <c r="AK11" i="2"/>
  <c r="AL11" i="2"/>
  <c r="AM11" i="2"/>
  <c r="AF12" i="2"/>
  <c r="AG12" i="2"/>
  <c r="AH12" i="2"/>
  <c r="AI12" i="2"/>
  <c r="AJ12" i="2"/>
  <c r="AK12" i="2"/>
  <c r="AL12" i="2"/>
  <c r="AM12" i="2"/>
  <c r="AF13" i="2"/>
  <c r="AG13" i="2"/>
  <c r="AH13" i="2"/>
  <c r="AI13" i="2"/>
  <c r="AJ13" i="2"/>
  <c r="AK13" i="2"/>
  <c r="AL13" i="2"/>
  <c r="AM13" i="2"/>
  <c r="AF14" i="2"/>
  <c r="AG14" i="2"/>
  <c r="AH14" i="2"/>
  <c r="AI14" i="2"/>
  <c r="AJ14" i="2"/>
  <c r="AK14" i="2"/>
  <c r="AL14" i="2"/>
  <c r="AM14" i="2"/>
  <c r="AF15" i="2"/>
  <c r="AG15" i="2"/>
  <c r="AH15" i="2"/>
  <c r="AI15" i="2"/>
  <c r="AJ15" i="2"/>
  <c r="AK15" i="2"/>
  <c r="AL15" i="2"/>
  <c r="AM15" i="2"/>
  <c r="AF16" i="2"/>
  <c r="AG16" i="2"/>
  <c r="AH16" i="2"/>
  <c r="AI16" i="2"/>
  <c r="AJ16" i="2"/>
  <c r="AK16" i="2"/>
  <c r="AL16" i="2"/>
  <c r="AM16" i="2"/>
  <c r="AF17" i="2"/>
  <c r="AG17" i="2"/>
  <c r="AH17" i="2"/>
  <c r="AI17" i="2"/>
  <c r="AJ17" i="2"/>
  <c r="AK17" i="2"/>
  <c r="AL17" i="2"/>
  <c r="AM17" i="2"/>
  <c r="AF18" i="2"/>
  <c r="AG18" i="2"/>
  <c r="AH18" i="2"/>
  <c r="AI18" i="2"/>
  <c r="AJ18" i="2"/>
  <c r="AK18" i="2"/>
  <c r="AL18" i="2"/>
  <c r="AM18" i="2"/>
  <c r="AF19" i="2"/>
  <c r="AG19" i="2"/>
  <c r="AH19" i="2"/>
  <c r="AI19" i="2"/>
  <c r="AJ19" i="2"/>
  <c r="AK19" i="2"/>
  <c r="AL19" i="2"/>
  <c r="AM19" i="2"/>
  <c r="AF20" i="2"/>
  <c r="AG20" i="2"/>
  <c r="AH20" i="2"/>
  <c r="AI20" i="2"/>
  <c r="AJ20" i="2"/>
  <c r="AK20" i="2"/>
  <c r="AL20" i="2"/>
  <c r="AM20" i="2"/>
  <c r="AF21" i="2"/>
  <c r="AG21" i="2"/>
  <c r="AH21" i="2"/>
  <c r="AI21" i="2"/>
  <c r="AJ21" i="2"/>
  <c r="AK21" i="2"/>
  <c r="AL21" i="2"/>
  <c r="AM21" i="2"/>
  <c r="AF22" i="2"/>
  <c r="AG22" i="2"/>
  <c r="AH22" i="2"/>
  <c r="AI22" i="2"/>
  <c r="AJ22" i="2"/>
  <c r="AK22" i="2"/>
  <c r="AL22" i="2"/>
  <c r="AM22" i="2"/>
  <c r="AF23" i="2"/>
  <c r="AG23" i="2"/>
  <c r="AH23" i="2"/>
  <c r="AI23" i="2"/>
  <c r="AJ23" i="2"/>
  <c r="AK23" i="2"/>
  <c r="AL23" i="2"/>
  <c r="AM23" i="2"/>
  <c r="AF24" i="2"/>
  <c r="AG24" i="2"/>
  <c r="AH24" i="2"/>
  <c r="AI24" i="2"/>
  <c r="AJ24" i="2"/>
  <c r="AK24" i="2"/>
  <c r="AL24" i="2"/>
  <c r="AM24" i="2"/>
  <c r="AF25" i="2"/>
  <c r="AG25" i="2"/>
  <c r="AH25" i="2"/>
  <c r="AI25" i="2"/>
  <c r="AJ25" i="2"/>
  <c r="AK25" i="2"/>
  <c r="AL25" i="2"/>
  <c r="AM25" i="2"/>
  <c r="AF26" i="2"/>
  <c r="AG26" i="2"/>
  <c r="AH26" i="2"/>
  <c r="AI26" i="2"/>
  <c r="AJ26" i="2"/>
  <c r="AK26" i="2"/>
  <c r="AL26" i="2"/>
  <c r="AM26" i="2"/>
  <c r="AF27" i="2"/>
  <c r="AG27" i="2"/>
  <c r="AH27" i="2"/>
  <c r="AI27" i="2"/>
  <c r="AJ27" i="2"/>
  <c r="AK27" i="2"/>
  <c r="AL27" i="2"/>
  <c r="AM27" i="2"/>
  <c r="AF28" i="2"/>
  <c r="AG28" i="2"/>
  <c r="AH28" i="2"/>
  <c r="AI28" i="2"/>
  <c r="AJ28" i="2"/>
  <c r="AK28" i="2"/>
  <c r="AL28" i="2"/>
  <c r="AM28" i="2"/>
  <c r="AF29" i="2"/>
  <c r="AG29" i="2"/>
  <c r="AH29" i="2"/>
  <c r="AI29" i="2"/>
  <c r="AJ29" i="2"/>
  <c r="AK29" i="2"/>
  <c r="AL29" i="2"/>
  <c r="AM29" i="2"/>
  <c r="AF30" i="2"/>
  <c r="AG30" i="2"/>
  <c r="AH30" i="2"/>
  <c r="AI30" i="2"/>
  <c r="AJ30" i="2"/>
  <c r="AK30" i="2"/>
  <c r="AL30" i="2"/>
  <c r="AM30" i="2"/>
  <c r="AF31" i="2"/>
  <c r="AG31" i="2"/>
  <c r="AH31" i="2"/>
  <c r="AI31" i="2"/>
  <c r="AJ31" i="2"/>
  <c r="AK31" i="2"/>
  <c r="AL31" i="2"/>
  <c r="AM31" i="2"/>
  <c r="AF32" i="2"/>
  <c r="AG32" i="2"/>
  <c r="AH32" i="2"/>
  <c r="AI32" i="2"/>
  <c r="AJ32" i="2"/>
  <c r="AK32" i="2"/>
  <c r="AL32" i="2"/>
  <c r="AM32" i="2"/>
  <c r="AF33" i="2"/>
  <c r="AG33" i="2"/>
  <c r="AH33" i="2"/>
  <c r="AI33" i="2"/>
  <c r="AJ33" i="2"/>
  <c r="AK33" i="2"/>
  <c r="AL33" i="2"/>
  <c r="AM33" i="2"/>
  <c r="AF34" i="2"/>
  <c r="AG34" i="2"/>
  <c r="AH34" i="2"/>
  <c r="AI34" i="2"/>
  <c r="AJ34" i="2"/>
  <c r="AK34" i="2"/>
  <c r="AL34" i="2"/>
  <c r="AM34" i="2"/>
  <c r="AF35" i="2"/>
  <c r="AG35" i="2"/>
  <c r="AH35" i="2"/>
  <c r="AI35" i="2"/>
  <c r="AJ35" i="2"/>
  <c r="AK35" i="2"/>
  <c r="AL35" i="2"/>
  <c r="AM35" i="2"/>
  <c r="AF36" i="2"/>
  <c r="AG36" i="2"/>
  <c r="AH36" i="2"/>
  <c r="AI36" i="2"/>
  <c r="AJ36" i="2"/>
  <c r="AK36" i="2"/>
  <c r="AL36" i="2"/>
  <c r="AM36" i="2"/>
  <c r="AF37" i="2"/>
  <c r="AG37" i="2"/>
  <c r="AH37" i="2"/>
  <c r="AI37" i="2"/>
  <c r="AJ37" i="2"/>
  <c r="AK37" i="2"/>
  <c r="AL37" i="2"/>
  <c r="AM37" i="2"/>
  <c r="AF38" i="2"/>
  <c r="AG38" i="2"/>
  <c r="AH38" i="2"/>
  <c r="AI38" i="2"/>
  <c r="AJ38" i="2"/>
  <c r="AK38" i="2"/>
  <c r="AL38" i="2"/>
  <c r="AM38" i="2"/>
  <c r="AF39" i="2"/>
  <c r="AG39" i="2"/>
  <c r="AH39" i="2"/>
  <c r="AI39" i="2"/>
  <c r="AJ39" i="2"/>
  <c r="AK39" i="2"/>
  <c r="AL39" i="2"/>
  <c r="AM39" i="2"/>
  <c r="AF40" i="2"/>
  <c r="AG40" i="2"/>
  <c r="AH40" i="2"/>
  <c r="AI40" i="2"/>
  <c r="AJ40" i="2"/>
  <c r="AK40" i="2"/>
  <c r="AL40" i="2"/>
  <c r="AM40" i="2"/>
  <c r="AF41" i="2"/>
  <c r="AG41" i="2"/>
  <c r="AH41" i="2"/>
  <c r="AI41" i="2"/>
  <c r="AJ41" i="2"/>
  <c r="AK41" i="2"/>
  <c r="AL41" i="2"/>
  <c r="AM41" i="2"/>
  <c r="AF42" i="2"/>
  <c r="AG42" i="2"/>
  <c r="AH42" i="2"/>
  <c r="AI42" i="2"/>
  <c r="AJ42" i="2"/>
  <c r="AK42" i="2"/>
  <c r="AL42" i="2"/>
  <c r="AM42" i="2"/>
  <c r="AF43" i="2"/>
  <c r="AG43" i="2"/>
  <c r="AH43" i="2"/>
  <c r="AI43" i="2"/>
  <c r="AJ43" i="2"/>
  <c r="AK43" i="2"/>
  <c r="AL43" i="2"/>
  <c r="AM43" i="2"/>
  <c r="AF44" i="2"/>
  <c r="AG44" i="2"/>
  <c r="AH44" i="2"/>
  <c r="AI44" i="2"/>
  <c r="AJ44" i="2"/>
  <c r="AK44" i="2"/>
  <c r="AL44" i="2"/>
  <c r="AM44" i="2"/>
  <c r="AF45" i="2"/>
  <c r="AG45" i="2"/>
  <c r="AH45" i="2"/>
  <c r="AI45" i="2"/>
  <c r="AJ45" i="2"/>
  <c r="AK45" i="2"/>
  <c r="AL45" i="2"/>
  <c r="AM45" i="2"/>
  <c r="AF46" i="2"/>
  <c r="AG46" i="2"/>
  <c r="AH46" i="2"/>
  <c r="AI46" i="2"/>
  <c r="AJ46" i="2"/>
  <c r="AK46" i="2"/>
  <c r="AL46" i="2"/>
  <c r="AM46" i="2"/>
  <c r="AF47" i="2"/>
  <c r="AG47" i="2"/>
  <c r="AH47" i="2"/>
  <c r="AI47" i="2"/>
  <c r="AJ47" i="2"/>
  <c r="AK47" i="2"/>
  <c r="AL47" i="2"/>
  <c r="AM47" i="2"/>
  <c r="AF48" i="2"/>
  <c r="AG48" i="2"/>
  <c r="AH48" i="2"/>
  <c r="AI48" i="2"/>
  <c r="AJ48" i="2"/>
  <c r="AK48" i="2"/>
  <c r="AL48" i="2"/>
  <c r="AM48" i="2"/>
  <c r="AF49" i="2"/>
  <c r="AG49" i="2"/>
  <c r="AH49" i="2"/>
  <c r="AI49" i="2"/>
  <c r="AJ49" i="2"/>
  <c r="AK49" i="2"/>
  <c r="AL49" i="2"/>
  <c r="AM49" i="2"/>
  <c r="AF50" i="2"/>
  <c r="AG50" i="2"/>
  <c r="AH50" i="2"/>
  <c r="AI50" i="2"/>
  <c r="AJ50" i="2"/>
  <c r="AK50" i="2"/>
  <c r="AL50" i="2"/>
  <c r="AM50" i="2"/>
  <c r="AF51" i="2"/>
  <c r="AG51" i="2"/>
  <c r="AH51" i="2"/>
  <c r="AI51" i="2"/>
  <c r="AJ51" i="2"/>
  <c r="AK51" i="2"/>
  <c r="AL51" i="2"/>
  <c r="AM51" i="2"/>
  <c r="AF52" i="2"/>
  <c r="AG52" i="2"/>
  <c r="AH52" i="2"/>
  <c r="AI52" i="2"/>
  <c r="AJ52" i="2"/>
  <c r="AK52" i="2"/>
  <c r="AL52" i="2"/>
  <c r="AM52" i="2"/>
  <c r="AF53" i="2"/>
  <c r="AG53" i="2"/>
  <c r="AH53" i="2"/>
  <c r="AI53" i="2"/>
  <c r="AJ53" i="2"/>
  <c r="AK53" i="2"/>
  <c r="AL53" i="2"/>
  <c r="AM53" i="2"/>
  <c r="AF54" i="2"/>
  <c r="AG54" i="2"/>
  <c r="AH54" i="2"/>
  <c r="AI54" i="2"/>
  <c r="AJ54" i="2"/>
  <c r="AK54" i="2"/>
  <c r="AL54" i="2"/>
  <c r="AM54" i="2"/>
  <c r="AF55" i="2"/>
  <c r="AG55" i="2"/>
  <c r="AH55" i="2"/>
  <c r="AI55" i="2"/>
  <c r="AJ55" i="2"/>
  <c r="AK55" i="2"/>
  <c r="AL55" i="2"/>
  <c r="AM55" i="2"/>
  <c r="AF56" i="2"/>
  <c r="AG56" i="2"/>
  <c r="AH56" i="2"/>
  <c r="AI56" i="2"/>
  <c r="AJ56" i="2"/>
  <c r="AK56" i="2"/>
  <c r="AL56" i="2"/>
  <c r="AM56" i="2"/>
  <c r="AF57" i="2"/>
  <c r="AG57" i="2"/>
  <c r="AH57" i="2"/>
  <c r="AI57" i="2"/>
  <c r="AJ57" i="2"/>
  <c r="AK57" i="2"/>
  <c r="AL57" i="2"/>
  <c r="AM57" i="2"/>
  <c r="AF58" i="2"/>
  <c r="AG58" i="2"/>
  <c r="AH58" i="2"/>
  <c r="AI58" i="2"/>
  <c r="AJ58" i="2"/>
  <c r="AK58" i="2"/>
  <c r="AL58" i="2"/>
  <c r="AM58" i="2"/>
  <c r="AF59" i="2"/>
  <c r="AG59" i="2"/>
  <c r="AH59" i="2"/>
  <c r="AI59" i="2"/>
  <c r="AJ59" i="2"/>
  <c r="AK59" i="2"/>
  <c r="AL59" i="2"/>
  <c r="AM59" i="2"/>
  <c r="AF60" i="2"/>
  <c r="AG60" i="2"/>
  <c r="AH60" i="2"/>
  <c r="AI60" i="2"/>
  <c r="AJ60" i="2"/>
  <c r="AK60" i="2"/>
  <c r="AL60" i="2"/>
  <c r="AM60" i="2"/>
  <c r="AF61" i="2"/>
  <c r="AG61" i="2"/>
  <c r="AH61" i="2"/>
  <c r="AI61" i="2"/>
  <c r="AJ61" i="2"/>
  <c r="AK61" i="2"/>
  <c r="AL61" i="2"/>
  <c r="AM61" i="2"/>
  <c r="AF62" i="2"/>
  <c r="AG62" i="2"/>
  <c r="AH62" i="2"/>
  <c r="AI62" i="2"/>
  <c r="AJ62" i="2"/>
  <c r="AK62" i="2"/>
  <c r="AL62" i="2"/>
  <c r="AM62" i="2"/>
  <c r="AF63" i="2"/>
  <c r="AG63" i="2"/>
  <c r="AH63" i="2"/>
  <c r="AI63" i="2"/>
  <c r="AJ63" i="2"/>
  <c r="AK63" i="2"/>
  <c r="AL63" i="2"/>
  <c r="AM63" i="2"/>
  <c r="AF64" i="2"/>
  <c r="AG64" i="2"/>
  <c r="AH64" i="2"/>
  <c r="AI64" i="2"/>
  <c r="AJ64" i="2"/>
  <c r="AK64" i="2"/>
  <c r="AL64" i="2"/>
  <c r="AM64" i="2"/>
  <c r="AF65" i="2"/>
  <c r="AG65" i="2"/>
  <c r="AH65" i="2"/>
  <c r="AI65" i="2"/>
  <c r="AJ65" i="2"/>
  <c r="AK65" i="2"/>
  <c r="AL65" i="2"/>
  <c r="AM65" i="2"/>
  <c r="AF66" i="2"/>
  <c r="AG66" i="2"/>
  <c r="AH66" i="2"/>
  <c r="AI66" i="2"/>
  <c r="AJ66" i="2"/>
  <c r="AK66" i="2"/>
  <c r="AL66" i="2"/>
  <c r="AM66" i="2"/>
  <c r="AF67" i="2"/>
  <c r="AG67" i="2"/>
  <c r="AH67" i="2"/>
  <c r="AI67" i="2"/>
  <c r="AJ67" i="2"/>
  <c r="AK67" i="2"/>
  <c r="AL67" i="2"/>
  <c r="AM67" i="2"/>
  <c r="AF68" i="2"/>
  <c r="AG68" i="2"/>
  <c r="AH68" i="2"/>
  <c r="AI68" i="2"/>
  <c r="AJ68" i="2"/>
  <c r="AK68" i="2"/>
  <c r="AL68" i="2"/>
  <c r="AM68" i="2"/>
  <c r="AF69" i="2"/>
  <c r="AG69" i="2"/>
  <c r="AH69" i="2"/>
  <c r="AI69" i="2"/>
  <c r="AJ69" i="2"/>
  <c r="AK69" i="2"/>
  <c r="AL69" i="2"/>
  <c r="AM69" i="2"/>
  <c r="AF70" i="2"/>
  <c r="AG70" i="2"/>
  <c r="AH70" i="2"/>
  <c r="AI70" i="2"/>
  <c r="AJ70" i="2"/>
  <c r="AK70" i="2"/>
  <c r="AL70" i="2"/>
  <c r="AM70" i="2"/>
  <c r="AF71" i="2"/>
  <c r="AG71" i="2"/>
  <c r="AH71" i="2"/>
  <c r="AI71" i="2"/>
  <c r="AJ71" i="2"/>
  <c r="AK71" i="2"/>
  <c r="AL71" i="2"/>
  <c r="AM71" i="2"/>
  <c r="AF72" i="2"/>
  <c r="AG72" i="2"/>
  <c r="AH72" i="2"/>
  <c r="AI72" i="2"/>
  <c r="AJ72" i="2"/>
  <c r="AK72" i="2"/>
  <c r="AL72" i="2"/>
  <c r="AM72" i="2"/>
  <c r="AF73" i="2"/>
  <c r="AG73" i="2"/>
  <c r="AH73" i="2"/>
  <c r="AI73" i="2"/>
  <c r="AJ73" i="2"/>
  <c r="AK73" i="2"/>
  <c r="AL73" i="2"/>
  <c r="AM73" i="2"/>
  <c r="AF74" i="2"/>
  <c r="AG74" i="2"/>
  <c r="AH74" i="2"/>
  <c r="AI74" i="2"/>
  <c r="AJ74" i="2"/>
  <c r="AK74" i="2"/>
  <c r="AL74" i="2"/>
  <c r="AM74" i="2"/>
  <c r="AF75" i="2"/>
  <c r="AG75" i="2"/>
  <c r="AH75" i="2"/>
  <c r="AI75" i="2"/>
  <c r="AJ75" i="2"/>
  <c r="AK75" i="2"/>
  <c r="AL75" i="2"/>
  <c r="AM75" i="2"/>
  <c r="AF76" i="2"/>
  <c r="AG76" i="2"/>
  <c r="AH76" i="2"/>
  <c r="AI76" i="2"/>
  <c r="AJ76" i="2"/>
  <c r="AK76" i="2"/>
  <c r="AL76" i="2"/>
  <c r="AM76" i="2"/>
  <c r="AF77" i="2"/>
  <c r="AG77" i="2"/>
  <c r="AH77" i="2"/>
  <c r="AI77" i="2"/>
  <c r="AJ77" i="2"/>
  <c r="AK77" i="2"/>
  <c r="AL77" i="2"/>
  <c r="AM77" i="2"/>
  <c r="AF78" i="2"/>
  <c r="AG78" i="2"/>
  <c r="AH78" i="2"/>
  <c r="AI78" i="2"/>
  <c r="AJ78" i="2"/>
  <c r="AK78" i="2"/>
  <c r="AL78" i="2"/>
  <c r="AM78" i="2"/>
  <c r="AF79" i="2"/>
  <c r="AG79" i="2"/>
  <c r="AH79" i="2"/>
  <c r="AI79" i="2"/>
  <c r="AJ79" i="2"/>
  <c r="AK79" i="2"/>
  <c r="AL79" i="2"/>
  <c r="AM79" i="2"/>
  <c r="AF80" i="2"/>
  <c r="AG80" i="2"/>
  <c r="AH80" i="2"/>
  <c r="AI80" i="2"/>
  <c r="AJ80" i="2"/>
  <c r="AK80" i="2"/>
  <c r="AL80" i="2"/>
  <c r="AM80" i="2"/>
  <c r="AF81" i="2"/>
  <c r="AG81" i="2"/>
  <c r="AH81" i="2"/>
  <c r="AI81" i="2"/>
  <c r="AJ81" i="2"/>
  <c r="AK81" i="2"/>
  <c r="AL81" i="2"/>
  <c r="AM81" i="2"/>
  <c r="AG3" i="2"/>
  <c r="AG82" i="2" s="1"/>
  <c r="AG83" i="2" s="1"/>
  <c r="AH3" i="2"/>
  <c r="AH82" i="2" s="1"/>
  <c r="AH83" i="2" s="1"/>
  <c r="AI3" i="2"/>
  <c r="AI82" i="2" s="1"/>
  <c r="AI83" i="2" s="1"/>
  <c r="AJ3" i="2"/>
  <c r="AJ82" i="2" s="1"/>
  <c r="AJ83" i="2" s="1"/>
  <c r="AK3" i="2"/>
  <c r="AK82" i="2" s="1"/>
  <c r="AK83" i="2" s="1"/>
  <c r="AL3" i="2"/>
  <c r="AL82" i="2" s="1"/>
  <c r="AL83" i="2" s="1"/>
  <c r="AM3" i="2"/>
  <c r="AM82" i="2" s="1"/>
  <c r="AM83" i="2" s="1"/>
  <c r="AF3" i="2"/>
  <c r="AF82" i="2" s="1"/>
  <c r="AF83" i="2" s="1"/>
  <c r="V3" i="2"/>
  <c r="T4" i="10"/>
  <c r="U4" i="10"/>
  <c r="V4" i="10"/>
  <c r="W4" i="10"/>
  <c r="T5" i="10"/>
  <c r="U5" i="10"/>
  <c r="V5" i="10"/>
  <c r="W5" i="10"/>
  <c r="T6" i="10"/>
  <c r="U6" i="10"/>
  <c r="V6" i="10"/>
  <c r="W6" i="10"/>
  <c r="T7" i="10"/>
  <c r="U7" i="10"/>
  <c r="V7" i="10"/>
  <c r="W7" i="10"/>
  <c r="T8" i="10"/>
  <c r="U8" i="10"/>
  <c r="V8" i="10"/>
  <c r="W8" i="10"/>
  <c r="T9" i="10"/>
  <c r="U9" i="10"/>
  <c r="V9" i="10"/>
  <c r="W9" i="10"/>
  <c r="T10" i="10"/>
  <c r="U10" i="10"/>
  <c r="V10" i="10"/>
  <c r="W10" i="10"/>
  <c r="T11" i="10"/>
  <c r="U11" i="10"/>
  <c r="V11" i="10"/>
  <c r="W11" i="10"/>
  <c r="T12" i="10"/>
  <c r="U12" i="10"/>
  <c r="V12" i="10"/>
  <c r="W12" i="10"/>
  <c r="T13" i="10"/>
  <c r="U13" i="10"/>
  <c r="V13" i="10"/>
  <c r="W13" i="10"/>
  <c r="T14" i="10"/>
  <c r="U14" i="10"/>
  <c r="V14" i="10"/>
  <c r="W14" i="10"/>
  <c r="T15" i="10"/>
  <c r="U15" i="10"/>
  <c r="V15" i="10"/>
  <c r="W15" i="10"/>
  <c r="T16" i="10"/>
  <c r="U16" i="10"/>
  <c r="V16" i="10"/>
  <c r="W16" i="10"/>
  <c r="T17" i="10"/>
  <c r="U17" i="10"/>
  <c r="V17" i="10"/>
  <c r="W17" i="10"/>
  <c r="T18" i="10"/>
  <c r="U18" i="10"/>
  <c r="V18" i="10"/>
  <c r="W18" i="10"/>
  <c r="T19" i="10"/>
  <c r="U19" i="10"/>
  <c r="V19" i="10"/>
  <c r="W19" i="10"/>
  <c r="T20" i="10"/>
  <c r="U20" i="10"/>
  <c r="V20" i="10"/>
  <c r="W20" i="10"/>
  <c r="T21" i="10"/>
  <c r="U21" i="10"/>
  <c r="V21" i="10"/>
  <c r="W21" i="10"/>
  <c r="T22" i="10"/>
  <c r="U22" i="10"/>
  <c r="V22" i="10"/>
  <c r="W22" i="10"/>
  <c r="T23" i="10"/>
  <c r="U23" i="10"/>
  <c r="V23" i="10"/>
  <c r="W23" i="10"/>
  <c r="T24" i="10"/>
  <c r="U24" i="10"/>
  <c r="V24" i="10"/>
  <c r="W24" i="10"/>
  <c r="T25" i="10"/>
  <c r="U25" i="10"/>
  <c r="V25" i="10"/>
  <c r="W25" i="10"/>
  <c r="T26" i="10"/>
  <c r="U26" i="10"/>
  <c r="V26" i="10"/>
  <c r="W26" i="10"/>
  <c r="T27" i="10"/>
  <c r="U27" i="10"/>
  <c r="V27" i="10"/>
  <c r="W27" i="10"/>
  <c r="T28" i="10"/>
  <c r="U28" i="10"/>
  <c r="V28" i="10"/>
  <c r="W28" i="10"/>
  <c r="T29" i="10"/>
  <c r="U29" i="10"/>
  <c r="V29" i="10"/>
  <c r="W29" i="10"/>
  <c r="T30" i="10"/>
  <c r="U30" i="10"/>
  <c r="V30" i="10"/>
  <c r="W30" i="10"/>
  <c r="T31" i="10"/>
  <c r="U31" i="10"/>
  <c r="V31" i="10"/>
  <c r="W31" i="10"/>
  <c r="T32" i="10"/>
  <c r="U32" i="10"/>
  <c r="V32" i="10"/>
  <c r="W32" i="10"/>
  <c r="T33" i="10"/>
  <c r="U33" i="10"/>
  <c r="V33" i="10"/>
  <c r="W33" i="10"/>
  <c r="T34" i="10"/>
  <c r="U34" i="10"/>
  <c r="V34" i="10"/>
  <c r="W34" i="10"/>
  <c r="T35" i="10"/>
  <c r="U35" i="10"/>
  <c r="V35" i="10"/>
  <c r="W35" i="10"/>
  <c r="T36" i="10"/>
  <c r="U36" i="10"/>
  <c r="V36" i="10"/>
  <c r="W36" i="10"/>
  <c r="T37" i="10"/>
  <c r="U37" i="10"/>
  <c r="V37" i="10"/>
  <c r="W37" i="10"/>
  <c r="T38" i="10"/>
  <c r="U38" i="10"/>
  <c r="V38" i="10"/>
  <c r="W38" i="10"/>
  <c r="T39" i="10"/>
  <c r="U39" i="10"/>
  <c r="V39" i="10"/>
  <c r="W39" i="10"/>
  <c r="T40" i="10"/>
  <c r="U40" i="10"/>
  <c r="V40" i="10"/>
  <c r="W40" i="10"/>
  <c r="T41" i="10"/>
  <c r="U41" i="10"/>
  <c r="V41" i="10"/>
  <c r="W41" i="10"/>
  <c r="T42" i="10"/>
  <c r="U42" i="10"/>
  <c r="V42" i="10"/>
  <c r="W42" i="10"/>
  <c r="T43" i="10"/>
  <c r="U43" i="10"/>
  <c r="V43" i="10"/>
  <c r="W43" i="10"/>
  <c r="T44" i="10"/>
  <c r="U44" i="10"/>
  <c r="V44" i="10"/>
  <c r="W44" i="10"/>
  <c r="T45" i="10"/>
  <c r="U45" i="10"/>
  <c r="V45" i="10"/>
  <c r="W45" i="10"/>
  <c r="T46" i="10"/>
  <c r="U46" i="10"/>
  <c r="V46" i="10"/>
  <c r="W46" i="10"/>
  <c r="T47" i="10"/>
  <c r="U47" i="10"/>
  <c r="V47" i="10"/>
  <c r="W47" i="10"/>
  <c r="T48" i="10"/>
  <c r="U48" i="10"/>
  <c r="V48" i="10"/>
  <c r="W48" i="10"/>
  <c r="T49" i="10"/>
  <c r="U49" i="10"/>
  <c r="V49" i="10"/>
  <c r="W49" i="10"/>
  <c r="T50" i="10"/>
  <c r="U50" i="10"/>
  <c r="V50" i="10"/>
  <c r="W50" i="10"/>
  <c r="T51" i="10"/>
  <c r="U51" i="10"/>
  <c r="V51" i="10"/>
  <c r="W51" i="10"/>
  <c r="T52" i="10"/>
  <c r="U52" i="10"/>
  <c r="V52" i="10"/>
  <c r="W52" i="10"/>
  <c r="T53" i="10"/>
  <c r="U53" i="10"/>
  <c r="V53" i="10"/>
  <c r="W53" i="10"/>
  <c r="T54" i="10"/>
  <c r="U54" i="10"/>
  <c r="V54" i="10"/>
  <c r="W54" i="10"/>
  <c r="T55" i="10"/>
  <c r="U55" i="10"/>
  <c r="V55" i="10"/>
  <c r="W55" i="10"/>
  <c r="T56" i="10"/>
  <c r="U56" i="10"/>
  <c r="V56" i="10"/>
  <c r="W56" i="10"/>
  <c r="T57" i="10"/>
  <c r="U57" i="10"/>
  <c r="V57" i="10"/>
  <c r="W57" i="10"/>
  <c r="T58" i="10"/>
  <c r="U58" i="10"/>
  <c r="V58" i="10"/>
  <c r="W58" i="10"/>
  <c r="T59" i="10"/>
  <c r="U59" i="10"/>
  <c r="V59" i="10"/>
  <c r="W59" i="10"/>
  <c r="T60" i="10"/>
  <c r="U60" i="10"/>
  <c r="V60" i="10"/>
  <c r="W60" i="10"/>
  <c r="T61" i="10"/>
  <c r="U61" i="10"/>
  <c r="V61" i="10"/>
  <c r="W61" i="10"/>
  <c r="T62" i="10"/>
  <c r="U62" i="10"/>
  <c r="V62" i="10"/>
  <c r="W62" i="10"/>
  <c r="T63" i="10"/>
  <c r="U63" i="10"/>
  <c r="V63" i="10"/>
  <c r="W63" i="10"/>
  <c r="T64" i="10"/>
  <c r="U64" i="10"/>
  <c r="V64" i="10"/>
  <c r="W64" i="10"/>
  <c r="T65" i="10"/>
  <c r="U65" i="10"/>
  <c r="V65" i="10"/>
  <c r="W65" i="10"/>
  <c r="T66" i="10"/>
  <c r="U66" i="10"/>
  <c r="V66" i="10"/>
  <c r="W66" i="10"/>
  <c r="T67" i="10"/>
  <c r="U67" i="10"/>
  <c r="V67" i="10"/>
  <c r="W67" i="10"/>
  <c r="T68" i="10"/>
  <c r="U68" i="10"/>
  <c r="V68" i="10"/>
  <c r="W68" i="10"/>
  <c r="T69" i="10"/>
  <c r="U69" i="10"/>
  <c r="V69" i="10"/>
  <c r="W69" i="10"/>
  <c r="T70" i="10"/>
  <c r="U70" i="10"/>
  <c r="V70" i="10"/>
  <c r="W70" i="10"/>
  <c r="T71" i="10"/>
  <c r="U71" i="10"/>
  <c r="V71" i="10"/>
  <c r="W71" i="10"/>
  <c r="T72" i="10"/>
  <c r="U72" i="10"/>
  <c r="V72" i="10"/>
  <c r="W72" i="10"/>
  <c r="T73" i="10"/>
  <c r="U73" i="10"/>
  <c r="V73" i="10"/>
  <c r="W73" i="10"/>
  <c r="T74" i="10"/>
  <c r="U74" i="10"/>
  <c r="V74" i="10"/>
  <c r="W74" i="10"/>
  <c r="T75" i="10"/>
  <c r="U75" i="10"/>
  <c r="V75" i="10"/>
  <c r="W75" i="10"/>
  <c r="T76" i="10"/>
  <c r="U76" i="10"/>
  <c r="V76" i="10"/>
  <c r="W76" i="10"/>
  <c r="T77" i="10"/>
  <c r="U77" i="10"/>
  <c r="V77" i="10"/>
  <c r="W77" i="10"/>
  <c r="T78" i="10"/>
  <c r="U78" i="10"/>
  <c r="V78" i="10"/>
  <c r="W78" i="10"/>
  <c r="T79" i="10"/>
  <c r="U79" i="10"/>
  <c r="V79" i="10"/>
  <c r="W79" i="10"/>
  <c r="T80" i="10"/>
  <c r="U80" i="10"/>
  <c r="V80" i="10"/>
  <c r="W80" i="10"/>
  <c r="T81" i="10"/>
  <c r="U81" i="10"/>
  <c r="V81" i="10"/>
  <c r="W81" i="10"/>
  <c r="U3" i="10"/>
  <c r="U82" i="10" s="1"/>
  <c r="U83" i="10" s="1"/>
  <c r="V3" i="10"/>
  <c r="V82" i="10" s="1"/>
  <c r="V83" i="10" s="1"/>
  <c r="W3" i="10"/>
  <c r="W82" i="10" s="1"/>
  <c r="W83" i="10" s="1"/>
  <c r="T3" i="10"/>
  <c r="T82" i="10" s="1"/>
  <c r="T83" i="10" s="1"/>
  <c r="N3" i="10"/>
  <c r="N103" i="10" s="1"/>
  <c r="N104" i="10" s="1"/>
  <c r="N64" i="10"/>
  <c r="O64" i="10"/>
  <c r="P64" i="10"/>
  <c r="Q64" i="10"/>
  <c r="N65" i="10"/>
  <c r="O65" i="10"/>
  <c r="P65" i="10"/>
  <c r="Q65" i="10"/>
  <c r="N66" i="10"/>
  <c r="O66" i="10"/>
  <c r="P66" i="10"/>
  <c r="Q66" i="10"/>
  <c r="N67" i="10"/>
  <c r="O67" i="10"/>
  <c r="P67" i="10"/>
  <c r="Q67" i="10"/>
  <c r="N68" i="10"/>
  <c r="O68" i="10"/>
  <c r="P68" i="10"/>
  <c r="Q68" i="10"/>
  <c r="N69" i="10"/>
  <c r="O69" i="10"/>
  <c r="P69" i="10"/>
  <c r="Q69" i="10"/>
  <c r="N70" i="10"/>
  <c r="O70" i="10"/>
  <c r="P70" i="10"/>
  <c r="Q70" i="10"/>
  <c r="N71" i="10"/>
  <c r="O71" i="10"/>
  <c r="P71" i="10"/>
  <c r="Q71" i="10"/>
  <c r="N72" i="10"/>
  <c r="O72" i="10"/>
  <c r="P72" i="10"/>
  <c r="Q72" i="10"/>
  <c r="N73" i="10"/>
  <c r="O73" i="10"/>
  <c r="P73" i="10"/>
  <c r="Q73" i="10"/>
  <c r="N74" i="10"/>
  <c r="O74" i="10"/>
  <c r="P74" i="10"/>
  <c r="Q74" i="10"/>
  <c r="N75" i="10"/>
  <c r="O75" i="10"/>
  <c r="P75" i="10"/>
  <c r="Q75" i="10"/>
  <c r="N76" i="10"/>
  <c r="O76" i="10"/>
  <c r="P76" i="10"/>
  <c r="Q76" i="10"/>
  <c r="N77" i="10"/>
  <c r="O77" i="10"/>
  <c r="P77" i="10"/>
  <c r="Q77" i="10"/>
  <c r="N78" i="10"/>
  <c r="O78" i="10"/>
  <c r="P78" i="10"/>
  <c r="Q78" i="10"/>
  <c r="N79" i="10"/>
  <c r="O79" i="10"/>
  <c r="P79" i="10"/>
  <c r="Q79" i="10"/>
  <c r="N80" i="10"/>
  <c r="O80" i="10"/>
  <c r="P80" i="10"/>
  <c r="Q80" i="10"/>
  <c r="N81" i="10"/>
  <c r="O81" i="10"/>
  <c r="P81" i="10"/>
  <c r="Q81" i="10"/>
  <c r="N82" i="10"/>
  <c r="O82" i="10"/>
  <c r="P82" i="10"/>
  <c r="Q82" i="10"/>
  <c r="N83" i="10"/>
  <c r="O83" i="10"/>
  <c r="P83" i="10"/>
  <c r="Q83" i="10"/>
  <c r="N84" i="10"/>
  <c r="O84" i="10"/>
  <c r="P84" i="10"/>
  <c r="Q84" i="10"/>
  <c r="N85" i="10"/>
  <c r="O85" i="10"/>
  <c r="P85" i="10"/>
  <c r="Q85" i="10"/>
  <c r="N86" i="10"/>
  <c r="O86" i="10"/>
  <c r="P86" i="10"/>
  <c r="Q86" i="10"/>
  <c r="N87" i="10"/>
  <c r="O87" i="10"/>
  <c r="P87" i="10"/>
  <c r="Q87" i="10"/>
  <c r="N88" i="10"/>
  <c r="O88" i="10"/>
  <c r="P88" i="10"/>
  <c r="Q88" i="10"/>
  <c r="N89" i="10"/>
  <c r="O89" i="10"/>
  <c r="P89" i="10"/>
  <c r="Q89" i="10"/>
  <c r="N90" i="10"/>
  <c r="O90" i="10"/>
  <c r="P90" i="10"/>
  <c r="Q90" i="10"/>
  <c r="N91" i="10"/>
  <c r="O91" i="10"/>
  <c r="P91" i="10"/>
  <c r="Q91" i="10"/>
  <c r="N92" i="10"/>
  <c r="O92" i="10"/>
  <c r="P92" i="10"/>
  <c r="Q92" i="10"/>
  <c r="N93" i="10"/>
  <c r="O93" i="10"/>
  <c r="P93" i="10"/>
  <c r="Q93" i="10"/>
  <c r="N94" i="10"/>
  <c r="O94" i="10"/>
  <c r="P94" i="10"/>
  <c r="Q94" i="10"/>
  <c r="N95" i="10"/>
  <c r="O95" i="10"/>
  <c r="P95" i="10"/>
  <c r="Q95" i="10"/>
  <c r="N96" i="10"/>
  <c r="O96" i="10"/>
  <c r="P96" i="10"/>
  <c r="Q96" i="10"/>
  <c r="N97" i="10"/>
  <c r="O97" i="10"/>
  <c r="P97" i="10"/>
  <c r="Q97" i="10"/>
  <c r="N98" i="10"/>
  <c r="O98" i="10"/>
  <c r="P98" i="10"/>
  <c r="Q98" i="10"/>
  <c r="N99" i="10"/>
  <c r="O99" i="10"/>
  <c r="P99" i="10"/>
  <c r="Q99" i="10"/>
  <c r="N100" i="10"/>
  <c r="O100" i="10"/>
  <c r="P100" i="10"/>
  <c r="Q100" i="10"/>
  <c r="N101" i="10"/>
  <c r="O101" i="10"/>
  <c r="P101" i="10"/>
  <c r="Q101" i="10"/>
  <c r="N102" i="10"/>
  <c r="O102" i="10"/>
  <c r="P102" i="10"/>
  <c r="Q102" i="10"/>
  <c r="N4" i="10"/>
  <c r="O4" i="10"/>
  <c r="O103" i="10" s="1"/>
  <c r="O104" i="10" s="1"/>
  <c r="P4" i="10"/>
  <c r="P103" i="10" s="1"/>
  <c r="P104" i="10" s="1"/>
  <c r="Q4" i="10"/>
  <c r="N5" i="10"/>
  <c r="O5" i="10"/>
  <c r="P5" i="10"/>
  <c r="Q5" i="10"/>
  <c r="N6" i="10"/>
  <c r="O6" i="10"/>
  <c r="P6" i="10"/>
  <c r="Q6" i="10"/>
  <c r="N7" i="10"/>
  <c r="O7" i="10"/>
  <c r="P7" i="10"/>
  <c r="Q7" i="10"/>
  <c r="N8" i="10"/>
  <c r="O8" i="10"/>
  <c r="P8" i="10"/>
  <c r="Q8" i="10"/>
  <c r="N9" i="10"/>
  <c r="O9" i="10"/>
  <c r="P9" i="10"/>
  <c r="Q9" i="10"/>
  <c r="N10" i="10"/>
  <c r="O10" i="10"/>
  <c r="P10" i="10"/>
  <c r="Q10" i="10"/>
  <c r="N11" i="10"/>
  <c r="O11" i="10"/>
  <c r="P11" i="10"/>
  <c r="Q11" i="10"/>
  <c r="N12" i="10"/>
  <c r="O12" i="10"/>
  <c r="P12" i="10"/>
  <c r="Q12" i="10"/>
  <c r="N13" i="10"/>
  <c r="O13" i="10"/>
  <c r="P13" i="10"/>
  <c r="Q13" i="10"/>
  <c r="N14" i="10"/>
  <c r="O14" i="10"/>
  <c r="P14" i="10"/>
  <c r="Q14" i="10"/>
  <c r="N15" i="10"/>
  <c r="O15" i="10"/>
  <c r="P15" i="10"/>
  <c r="Q15" i="10"/>
  <c r="N16" i="10"/>
  <c r="O16" i="10"/>
  <c r="P16" i="10"/>
  <c r="Q16" i="10"/>
  <c r="N17" i="10"/>
  <c r="O17" i="10"/>
  <c r="P17" i="10"/>
  <c r="Q17" i="10"/>
  <c r="N18" i="10"/>
  <c r="O18" i="10"/>
  <c r="P18" i="10"/>
  <c r="Q18" i="10"/>
  <c r="N19" i="10"/>
  <c r="O19" i="10"/>
  <c r="P19" i="10"/>
  <c r="Q19" i="10"/>
  <c r="N20" i="10"/>
  <c r="O20" i="10"/>
  <c r="P20" i="10"/>
  <c r="Q20" i="10"/>
  <c r="N21" i="10"/>
  <c r="O21" i="10"/>
  <c r="P21" i="10"/>
  <c r="Q21" i="10"/>
  <c r="N22" i="10"/>
  <c r="O22" i="10"/>
  <c r="P22" i="10"/>
  <c r="Q22" i="10"/>
  <c r="N23" i="10"/>
  <c r="O23" i="10"/>
  <c r="P23" i="10"/>
  <c r="Q23" i="10"/>
  <c r="N24" i="10"/>
  <c r="O24" i="10"/>
  <c r="P24" i="10"/>
  <c r="Q24" i="10"/>
  <c r="N25" i="10"/>
  <c r="O25" i="10"/>
  <c r="P25" i="10"/>
  <c r="Q25" i="10"/>
  <c r="N26" i="10"/>
  <c r="O26" i="10"/>
  <c r="P26" i="10"/>
  <c r="Q26" i="10"/>
  <c r="N27" i="10"/>
  <c r="O27" i="10"/>
  <c r="P27" i="10"/>
  <c r="Q27" i="10"/>
  <c r="N28" i="10"/>
  <c r="O28" i="10"/>
  <c r="P28" i="10"/>
  <c r="Q28" i="10"/>
  <c r="N29" i="10"/>
  <c r="O29" i="10"/>
  <c r="P29" i="10"/>
  <c r="Q29" i="10"/>
  <c r="N30" i="10"/>
  <c r="O30" i="10"/>
  <c r="P30" i="10"/>
  <c r="Q30" i="10"/>
  <c r="N31" i="10"/>
  <c r="O31" i="10"/>
  <c r="P31" i="10"/>
  <c r="Q31" i="10"/>
  <c r="N32" i="10"/>
  <c r="O32" i="10"/>
  <c r="P32" i="10"/>
  <c r="Q32" i="10"/>
  <c r="N33" i="10"/>
  <c r="O33" i="10"/>
  <c r="P33" i="10"/>
  <c r="Q33" i="10"/>
  <c r="N34" i="10"/>
  <c r="O34" i="10"/>
  <c r="P34" i="10"/>
  <c r="Q34" i="10"/>
  <c r="N35" i="10"/>
  <c r="O35" i="10"/>
  <c r="P35" i="10"/>
  <c r="Q35" i="10"/>
  <c r="N36" i="10"/>
  <c r="O36" i="10"/>
  <c r="P36" i="10"/>
  <c r="Q36" i="10"/>
  <c r="N37" i="10"/>
  <c r="O37" i="10"/>
  <c r="P37" i="10"/>
  <c r="Q37" i="10"/>
  <c r="N38" i="10"/>
  <c r="O38" i="10"/>
  <c r="P38" i="10"/>
  <c r="Q38" i="10"/>
  <c r="N39" i="10"/>
  <c r="O39" i="10"/>
  <c r="P39" i="10"/>
  <c r="Q39" i="10"/>
  <c r="N40" i="10"/>
  <c r="O40" i="10"/>
  <c r="P40" i="10"/>
  <c r="Q40" i="10"/>
  <c r="N41" i="10"/>
  <c r="O41" i="10"/>
  <c r="P41" i="10"/>
  <c r="Q41" i="10"/>
  <c r="N42" i="10"/>
  <c r="O42" i="10"/>
  <c r="P42" i="10"/>
  <c r="Q42" i="10"/>
  <c r="N43" i="10"/>
  <c r="O43" i="10"/>
  <c r="P43" i="10"/>
  <c r="Q43" i="10"/>
  <c r="N44" i="10"/>
  <c r="O44" i="10"/>
  <c r="P44" i="10"/>
  <c r="Q44" i="10"/>
  <c r="N45" i="10"/>
  <c r="O45" i="10"/>
  <c r="P45" i="10"/>
  <c r="Q45" i="10"/>
  <c r="N46" i="10"/>
  <c r="O46" i="10"/>
  <c r="P46" i="10"/>
  <c r="Q46" i="10"/>
  <c r="N47" i="10"/>
  <c r="O47" i="10"/>
  <c r="P47" i="10"/>
  <c r="Q47" i="10"/>
  <c r="N48" i="10"/>
  <c r="O48" i="10"/>
  <c r="P48" i="10"/>
  <c r="Q48" i="10"/>
  <c r="N49" i="10"/>
  <c r="O49" i="10"/>
  <c r="P49" i="10"/>
  <c r="Q49" i="10"/>
  <c r="N50" i="10"/>
  <c r="O50" i="10"/>
  <c r="P50" i="10"/>
  <c r="Q50" i="10"/>
  <c r="N51" i="10"/>
  <c r="O51" i="10"/>
  <c r="P51" i="10"/>
  <c r="Q51" i="10"/>
  <c r="N52" i="10"/>
  <c r="O52" i="10"/>
  <c r="P52" i="10"/>
  <c r="Q52" i="10"/>
  <c r="N53" i="10"/>
  <c r="O53" i="10"/>
  <c r="P53" i="10"/>
  <c r="Q53" i="10"/>
  <c r="N54" i="10"/>
  <c r="O54" i="10"/>
  <c r="P54" i="10"/>
  <c r="Q54" i="10"/>
  <c r="N55" i="10"/>
  <c r="O55" i="10"/>
  <c r="P55" i="10"/>
  <c r="Q55" i="10"/>
  <c r="N56" i="10"/>
  <c r="O56" i="10"/>
  <c r="P56" i="10"/>
  <c r="Q56" i="10"/>
  <c r="N57" i="10"/>
  <c r="O57" i="10"/>
  <c r="P57" i="10"/>
  <c r="Q57" i="10"/>
  <c r="N58" i="10"/>
  <c r="O58" i="10"/>
  <c r="P58" i="10"/>
  <c r="Q58" i="10"/>
  <c r="N59" i="10"/>
  <c r="O59" i="10"/>
  <c r="P59" i="10"/>
  <c r="Q59" i="10"/>
  <c r="N60" i="10"/>
  <c r="O60" i="10"/>
  <c r="P60" i="10"/>
  <c r="Q60" i="10"/>
  <c r="N61" i="10"/>
  <c r="O61" i="10"/>
  <c r="P61" i="10"/>
  <c r="Q61" i="10"/>
  <c r="N62" i="10"/>
  <c r="O62" i="10"/>
  <c r="P62" i="10"/>
  <c r="Q62" i="10"/>
  <c r="N63" i="10"/>
  <c r="O63" i="10"/>
  <c r="P63" i="10"/>
  <c r="Q63" i="10"/>
  <c r="O3" i="10"/>
  <c r="P3" i="10"/>
  <c r="Q3" i="10"/>
  <c r="Q103" i="10" s="1"/>
  <c r="Q104" i="10" s="1"/>
  <c r="H3" i="10"/>
  <c r="H4" i="10"/>
  <c r="H62" i="10" s="1"/>
  <c r="H63" i="10" s="1"/>
  <c r="I4" i="10"/>
  <c r="J4" i="10"/>
  <c r="K4" i="10"/>
  <c r="H5" i="10"/>
  <c r="I5" i="10"/>
  <c r="J5" i="10"/>
  <c r="K5" i="10"/>
  <c r="H6" i="10"/>
  <c r="I6" i="10"/>
  <c r="J6" i="10"/>
  <c r="K6" i="10"/>
  <c r="H7" i="10"/>
  <c r="I7" i="10"/>
  <c r="J7" i="10"/>
  <c r="K7" i="10"/>
  <c r="H8" i="10"/>
  <c r="I8" i="10"/>
  <c r="J8" i="10"/>
  <c r="K8" i="10"/>
  <c r="H9" i="10"/>
  <c r="I9" i="10"/>
  <c r="J9" i="10"/>
  <c r="K9" i="10"/>
  <c r="H10" i="10"/>
  <c r="I10" i="10"/>
  <c r="J10" i="10"/>
  <c r="K10" i="10"/>
  <c r="H11" i="10"/>
  <c r="I11" i="10"/>
  <c r="J11" i="10"/>
  <c r="K11" i="10"/>
  <c r="H12" i="10"/>
  <c r="I12" i="10"/>
  <c r="J12" i="10"/>
  <c r="K12" i="10"/>
  <c r="H13" i="10"/>
  <c r="I13" i="10"/>
  <c r="J13" i="10"/>
  <c r="K13" i="10"/>
  <c r="H14" i="10"/>
  <c r="I14" i="10"/>
  <c r="J14" i="10"/>
  <c r="K14" i="10"/>
  <c r="H15" i="10"/>
  <c r="I15" i="10"/>
  <c r="J15" i="10"/>
  <c r="K15" i="10"/>
  <c r="H16" i="10"/>
  <c r="I16" i="10"/>
  <c r="J16" i="10"/>
  <c r="K16" i="10"/>
  <c r="H17" i="10"/>
  <c r="I17" i="10"/>
  <c r="J17" i="10"/>
  <c r="K17" i="10"/>
  <c r="H18" i="10"/>
  <c r="I18" i="10"/>
  <c r="J18" i="10"/>
  <c r="K18" i="10"/>
  <c r="H19" i="10"/>
  <c r="I19" i="10"/>
  <c r="J19" i="10"/>
  <c r="K19" i="10"/>
  <c r="H20" i="10"/>
  <c r="I20" i="10"/>
  <c r="J20" i="10"/>
  <c r="K20" i="10"/>
  <c r="H21" i="10"/>
  <c r="I21" i="10"/>
  <c r="J21" i="10"/>
  <c r="K21" i="10"/>
  <c r="H22" i="10"/>
  <c r="I22" i="10"/>
  <c r="J22" i="10"/>
  <c r="K22" i="10"/>
  <c r="H23" i="10"/>
  <c r="I23" i="10"/>
  <c r="J23" i="10"/>
  <c r="K23" i="10"/>
  <c r="H24" i="10"/>
  <c r="I24" i="10"/>
  <c r="J24" i="10"/>
  <c r="K24" i="10"/>
  <c r="H25" i="10"/>
  <c r="I25" i="10"/>
  <c r="J25" i="10"/>
  <c r="K25" i="10"/>
  <c r="H26" i="10"/>
  <c r="I26" i="10"/>
  <c r="J26" i="10"/>
  <c r="K26" i="10"/>
  <c r="H27" i="10"/>
  <c r="I27" i="10"/>
  <c r="J27" i="10"/>
  <c r="K27" i="10"/>
  <c r="H28" i="10"/>
  <c r="I28" i="10"/>
  <c r="J28" i="10"/>
  <c r="K28" i="10"/>
  <c r="H29" i="10"/>
  <c r="I29" i="10"/>
  <c r="J29" i="10"/>
  <c r="K29" i="10"/>
  <c r="H30" i="10"/>
  <c r="I30" i="10"/>
  <c r="J30" i="10"/>
  <c r="K30" i="10"/>
  <c r="H31" i="10"/>
  <c r="I31" i="10"/>
  <c r="J31" i="10"/>
  <c r="K31" i="10"/>
  <c r="H32" i="10"/>
  <c r="I32" i="10"/>
  <c r="J32" i="10"/>
  <c r="K32" i="10"/>
  <c r="H33" i="10"/>
  <c r="I33" i="10"/>
  <c r="J33" i="10"/>
  <c r="K33" i="10"/>
  <c r="H34" i="10"/>
  <c r="I34" i="10"/>
  <c r="J34" i="10"/>
  <c r="K34" i="10"/>
  <c r="H35" i="10"/>
  <c r="I35" i="10"/>
  <c r="J35" i="10"/>
  <c r="K35" i="10"/>
  <c r="H36" i="10"/>
  <c r="I36" i="10"/>
  <c r="J36" i="10"/>
  <c r="K36" i="10"/>
  <c r="H37" i="10"/>
  <c r="I37" i="10"/>
  <c r="J37" i="10"/>
  <c r="K37" i="10"/>
  <c r="H38" i="10"/>
  <c r="I38" i="10"/>
  <c r="J38" i="10"/>
  <c r="K38" i="10"/>
  <c r="H39" i="10"/>
  <c r="I39" i="10"/>
  <c r="J39" i="10"/>
  <c r="K39" i="10"/>
  <c r="H40" i="10"/>
  <c r="I40" i="10"/>
  <c r="J40" i="10"/>
  <c r="K40" i="10"/>
  <c r="H41" i="10"/>
  <c r="I41" i="10"/>
  <c r="J41" i="10"/>
  <c r="K41" i="10"/>
  <c r="H42" i="10"/>
  <c r="I42" i="10"/>
  <c r="J42" i="10"/>
  <c r="K42" i="10"/>
  <c r="H43" i="10"/>
  <c r="I43" i="10"/>
  <c r="J43" i="10"/>
  <c r="K43" i="10"/>
  <c r="H44" i="10"/>
  <c r="I44" i="10"/>
  <c r="J44" i="10"/>
  <c r="K44" i="10"/>
  <c r="H45" i="10"/>
  <c r="I45" i="10"/>
  <c r="J45" i="10"/>
  <c r="K45" i="10"/>
  <c r="H46" i="10"/>
  <c r="I46" i="10"/>
  <c r="J46" i="10"/>
  <c r="K46" i="10"/>
  <c r="H47" i="10"/>
  <c r="I47" i="10"/>
  <c r="J47" i="10"/>
  <c r="K47" i="10"/>
  <c r="H48" i="10"/>
  <c r="I48" i="10"/>
  <c r="J48" i="10"/>
  <c r="K48" i="10"/>
  <c r="H49" i="10"/>
  <c r="I49" i="10"/>
  <c r="J49" i="10"/>
  <c r="K49" i="10"/>
  <c r="H50" i="10"/>
  <c r="I50" i="10"/>
  <c r="J50" i="10"/>
  <c r="K50" i="10"/>
  <c r="H51" i="10"/>
  <c r="I51" i="10"/>
  <c r="J51" i="10"/>
  <c r="K51" i="10"/>
  <c r="H52" i="10"/>
  <c r="I52" i="10"/>
  <c r="J52" i="10"/>
  <c r="K52" i="10"/>
  <c r="H53" i="10"/>
  <c r="I53" i="10"/>
  <c r="J53" i="10"/>
  <c r="K53" i="10"/>
  <c r="H54" i="10"/>
  <c r="I54" i="10"/>
  <c r="J54" i="10"/>
  <c r="K54" i="10"/>
  <c r="H55" i="10"/>
  <c r="I55" i="10"/>
  <c r="J55" i="10"/>
  <c r="K55" i="10"/>
  <c r="H56" i="10"/>
  <c r="I56" i="10"/>
  <c r="J56" i="10"/>
  <c r="K56" i="10"/>
  <c r="H57" i="10"/>
  <c r="I57" i="10"/>
  <c r="J57" i="10"/>
  <c r="K57" i="10"/>
  <c r="H58" i="10"/>
  <c r="I58" i="10"/>
  <c r="J58" i="10"/>
  <c r="K58" i="10"/>
  <c r="H59" i="10"/>
  <c r="I59" i="10"/>
  <c r="J59" i="10"/>
  <c r="K59" i="10"/>
  <c r="H60" i="10"/>
  <c r="I60" i="10"/>
  <c r="J60" i="10"/>
  <c r="K60" i="10"/>
  <c r="H61" i="10"/>
  <c r="I61" i="10"/>
  <c r="J61" i="10"/>
  <c r="K61" i="10"/>
  <c r="I3" i="10"/>
  <c r="I62" i="10" s="1"/>
  <c r="I63" i="10" s="1"/>
  <c r="J3" i="10"/>
  <c r="J62" i="10" s="1"/>
  <c r="J63" i="10" s="1"/>
  <c r="K3" i="10"/>
  <c r="K62" i="10" s="1"/>
  <c r="K63" i="10" s="1"/>
  <c r="B3" i="10"/>
  <c r="B4" i="10"/>
  <c r="C4" i="10"/>
  <c r="C241" i="10" s="1"/>
  <c r="C242" i="10" s="1"/>
  <c r="D4" i="10"/>
  <c r="E4" i="10"/>
  <c r="B5" i="10"/>
  <c r="C5" i="10"/>
  <c r="D5" i="10"/>
  <c r="E5" i="10"/>
  <c r="B6" i="10"/>
  <c r="C6" i="10"/>
  <c r="D6" i="10"/>
  <c r="E6" i="10"/>
  <c r="B7" i="10"/>
  <c r="C7" i="10"/>
  <c r="D7" i="10"/>
  <c r="E7" i="10"/>
  <c r="B8" i="10"/>
  <c r="C8" i="10"/>
  <c r="D8" i="10"/>
  <c r="E8" i="10"/>
  <c r="B9" i="10"/>
  <c r="C9" i="10"/>
  <c r="D9" i="10"/>
  <c r="E9" i="10"/>
  <c r="B10" i="10"/>
  <c r="C10" i="10"/>
  <c r="D10" i="10"/>
  <c r="E10" i="10"/>
  <c r="B11" i="10"/>
  <c r="C11" i="10"/>
  <c r="D11" i="10"/>
  <c r="E11" i="10"/>
  <c r="B12" i="10"/>
  <c r="C12" i="10"/>
  <c r="D12" i="10"/>
  <c r="E12" i="10"/>
  <c r="B13" i="10"/>
  <c r="C13" i="10"/>
  <c r="D13" i="10"/>
  <c r="E13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2" i="10"/>
  <c r="C32" i="10"/>
  <c r="D32" i="10"/>
  <c r="E32" i="10"/>
  <c r="B33" i="10"/>
  <c r="C33" i="10"/>
  <c r="D33" i="10"/>
  <c r="E33" i="10"/>
  <c r="B34" i="10"/>
  <c r="C34" i="10"/>
  <c r="D34" i="10"/>
  <c r="E34" i="10"/>
  <c r="B35" i="10"/>
  <c r="C35" i="10"/>
  <c r="D35" i="10"/>
  <c r="E35" i="10"/>
  <c r="B36" i="10"/>
  <c r="C36" i="10"/>
  <c r="D36" i="10"/>
  <c r="E36" i="10"/>
  <c r="B37" i="10"/>
  <c r="C37" i="10"/>
  <c r="D37" i="10"/>
  <c r="E37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2" i="10"/>
  <c r="C42" i="10"/>
  <c r="D42" i="10"/>
  <c r="E42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B47" i="10"/>
  <c r="C47" i="10"/>
  <c r="D47" i="10"/>
  <c r="E47" i="10"/>
  <c r="B48" i="10"/>
  <c r="C48" i="10"/>
  <c r="D48" i="10"/>
  <c r="E48" i="10"/>
  <c r="B49" i="10"/>
  <c r="C49" i="10"/>
  <c r="D49" i="10"/>
  <c r="E49" i="10"/>
  <c r="B50" i="10"/>
  <c r="C50" i="10"/>
  <c r="D50" i="10"/>
  <c r="E50" i="10"/>
  <c r="B51" i="10"/>
  <c r="C51" i="10"/>
  <c r="D51" i="10"/>
  <c r="E51" i="10"/>
  <c r="B52" i="10"/>
  <c r="C52" i="10"/>
  <c r="D52" i="10"/>
  <c r="E52" i="10"/>
  <c r="B53" i="10"/>
  <c r="C53" i="10"/>
  <c r="D53" i="10"/>
  <c r="E53" i="10"/>
  <c r="B54" i="10"/>
  <c r="C54" i="10"/>
  <c r="D54" i="10"/>
  <c r="E54" i="10"/>
  <c r="B55" i="10"/>
  <c r="C55" i="10"/>
  <c r="D55" i="10"/>
  <c r="E55" i="10"/>
  <c r="B56" i="10"/>
  <c r="C56" i="10"/>
  <c r="D56" i="10"/>
  <c r="E56" i="10"/>
  <c r="B57" i="10"/>
  <c r="C57" i="10"/>
  <c r="D57" i="10"/>
  <c r="E57" i="10"/>
  <c r="B58" i="10"/>
  <c r="C58" i="10"/>
  <c r="D58" i="10"/>
  <c r="E58" i="10"/>
  <c r="B59" i="10"/>
  <c r="C59" i="10"/>
  <c r="D59" i="10"/>
  <c r="E59" i="10"/>
  <c r="B60" i="10"/>
  <c r="C60" i="10"/>
  <c r="D60" i="10"/>
  <c r="E60" i="10"/>
  <c r="B61" i="10"/>
  <c r="C61" i="10"/>
  <c r="D61" i="10"/>
  <c r="E61" i="10"/>
  <c r="B62" i="10"/>
  <c r="C62" i="10"/>
  <c r="D62" i="10"/>
  <c r="E62" i="10"/>
  <c r="B63" i="10"/>
  <c r="C63" i="10"/>
  <c r="D63" i="10"/>
  <c r="E63" i="10"/>
  <c r="B64" i="10"/>
  <c r="C64" i="10"/>
  <c r="D64" i="10"/>
  <c r="E64" i="10"/>
  <c r="B65" i="10"/>
  <c r="C65" i="10"/>
  <c r="D65" i="10"/>
  <c r="E65" i="10"/>
  <c r="B66" i="10"/>
  <c r="C66" i="10"/>
  <c r="D66" i="10"/>
  <c r="E66" i="10"/>
  <c r="B67" i="10"/>
  <c r="C67" i="10"/>
  <c r="D67" i="10"/>
  <c r="E67" i="10"/>
  <c r="B68" i="10"/>
  <c r="C68" i="10"/>
  <c r="D68" i="10"/>
  <c r="E68" i="10"/>
  <c r="B69" i="10"/>
  <c r="C69" i="10"/>
  <c r="D69" i="10"/>
  <c r="E69" i="10"/>
  <c r="B70" i="10"/>
  <c r="C70" i="10"/>
  <c r="D70" i="10"/>
  <c r="E70" i="10"/>
  <c r="B71" i="10"/>
  <c r="C71" i="10"/>
  <c r="D71" i="10"/>
  <c r="E71" i="10"/>
  <c r="B72" i="10"/>
  <c r="C72" i="10"/>
  <c r="D72" i="10"/>
  <c r="E72" i="10"/>
  <c r="B73" i="10"/>
  <c r="C73" i="10"/>
  <c r="D73" i="10"/>
  <c r="E73" i="10"/>
  <c r="B74" i="10"/>
  <c r="C74" i="10"/>
  <c r="D74" i="10"/>
  <c r="E74" i="10"/>
  <c r="B75" i="10"/>
  <c r="C75" i="10"/>
  <c r="D75" i="10"/>
  <c r="E75" i="10"/>
  <c r="B76" i="10"/>
  <c r="C76" i="10"/>
  <c r="D76" i="10"/>
  <c r="E76" i="10"/>
  <c r="B77" i="10"/>
  <c r="C77" i="10"/>
  <c r="D77" i="10"/>
  <c r="E77" i="10"/>
  <c r="B78" i="10"/>
  <c r="C78" i="10"/>
  <c r="D78" i="10"/>
  <c r="E78" i="10"/>
  <c r="B79" i="10"/>
  <c r="C79" i="10"/>
  <c r="D79" i="10"/>
  <c r="E79" i="10"/>
  <c r="B80" i="10"/>
  <c r="C80" i="10"/>
  <c r="D80" i="10"/>
  <c r="E80" i="10"/>
  <c r="B81" i="10"/>
  <c r="C81" i="10"/>
  <c r="D81" i="10"/>
  <c r="E81" i="10"/>
  <c r="B82" i="10"/>
  <c r="C82" i="10"/>
  <c r="D82" i="10"/>
  <c r="E82" i="10"/>
  <c r="B83" i="10"/>
  <c r="C83" i="10"/>
  <c r="D83" i="10"/>
  <c r="E83" i="10"/>
  <c r="B84" i="10"/>
  <c r="C84" i="10"/>
  <c r="D84" i="10"/>
  <c r="E84" i="10"/>
  <c r="B85" i="10"/>
  <c r="C85" i="10"/>
  <c r="D85" i="10"/>
  <c r="E85" i="10"/>
  <c r="B86" i="10"/>
  <c r="C86" i="10"/>
  <c r="D86" i="10"/>
  <c r="E86" i="10"/>
  <c r="B87" i="10"/>
  <c r="C87" i="10"/>
  <c r="D87" i="10"/>
  <c r="E87" i="10"/>
  <c r="B88" i="10"/>
  <c r="C88" i="10"/>
  <c r="D88" i="10"/>
  <c r="E88" i="10"/>
  <c r="B89" i="10"/>
  <c r="C89" i="10"/>
  <c r="D89" i="10"/>
  <c r="E89" i="10"/>
  <c r="B90" i="10"/>
  <c r="C90" i="10"/>
  <c r="D90" i="10"/>
  <c r="E90" i="10"/>
  <c r="B91" i="10"/>
  <c r="C91" i="10"/>
  <c r="D91" i="10"/>
  <c r="E91" i="10"/>
  <c r="B92" i="10"/>
  <c r="C92" i="10"/>
  <c r="D92" i="10"/>
  <c r="E92" i="10"/>
  <c r="B93" i="10"/>
  <c r="C93" i="10"/>
  <c r="D93" i="10"/>
  <c r="E93" i="10"/>
  <c r="B94" i="10"/>
  <c r="C94" i="10"/>
  <c r="D94" i="10"/>
  <c r="E94" i="10"/>
  <c r="B95" i="10"/>
  <c r="C95" i="10"/>
  <c r="D95" i="10"/>
  <c r="E95" i="10"/>
  <c r="B96" i="10"/>
  <c r="C96" i="10"/>
  <c r="D96" i="10"/>
  <c r="E96" i="10"/>
  <c r="B97" i="10"/>
  <c r="C97" i="10"/>
  <c r="D97" i="10"/>
  <c r="E97" i="10"/>
  <c r="B98" i="10"/>
  <c r="C98" i="10"/>
  <c r="D98" i="10"/>
  <c r="E98" i="10"/>
  <c r="B99" i="10"/>
  <c r="C99" i="10"/>
  <c r="D99" i="10"/>
  <c r="E99" i="10"/>
  <c r="B100" i="10"/>
  <c r="C100" i="10"/>
  <c r="D100" i="10"/>
  <c r="E100" i="10"/>
  <c r="B101" i="10"/>
  <c r="C101" i="10"/>
  <c r="D101" i="10"/>
  <c r="E101" i="10"/>
  <c r="B102" i="10"/>
  <c r="C102" i="10"/>
  <c r="D102" i="10"/>
  <c r="E102" i="10"/>
  <c r="B103" i="10"/>
  <c r="C103" i="10"/>
  <c r="D103" i="10"/>
  <c r="E103" i="10"/>
  <c r="B104" i="10"/>
  <c r="C104" i="10"/>
  <c r="D104" i="10"/>
  <c r="E104" i="10"/>
  <c r="B105" i="10"/>
  <c r="C105" i="10"/>
  <c r="D105" i="10"/>
  <c r="E105" i="10"/>
  <c r="B106" i="10"/>
  <c r="C106" i="10"/>
  <c r="D106" i="10"/>
  <c r="E106" i="10"/>
  <c r="B107" i="10"/>
  <c r="C107" i="10"/>
  <c r="D107" i="10"/>
  <c r="E107" i="10"/>
  <c r="B108" i="10"/>
  <c r="C108" i="10"/>
  <c r="D108" i="10"/>
  <c r="E108" i="10"/>
  <c r="B109" i="10"/>
  <c r="C109" i="10"/>
  <c r="D109" i="10"/>
  <c r="E109" i="10"/>
  <c r="B110" i="10"/>
  <c r="C110" i="10"/>
  <c r="D110" i="10"/>
  <c r="E110" i="10"/>
  <c r="B111" i="10"/>
  <c r="C111" i="10"/>
  <c r="D111" i="10"/>
  <c r="E111" i="10"/>
  <c r="B112" i="10"/>
  <c r="C112" i="10"/>
  <c r="D112" i="10"/>
  <c r="E112" i="10"/>
  <c r="B113" i="10"/>
  <c r="C113" i="10"/>
  <c r="D113" i="10"/>
  <c r="E113" i="10"/>
  <c r="B114" i="10"/>
  <c r="C114" i="10"/>
  <c r="D114" i="10"/>
  <c r="E114" i="10"/>
  <c r="B115" i="10"/>
  <c r="C115" i="10"/>
  <c r="D115" i="10"/>
  <c r="E115" i="10"/>
  <c r="B116" i="10"/>
  <c r="C116" i="10"/>
  <c r="D116" i="10"/>
  <c r="E116" i="10"/>
  <c r="B117" i="10"/>
  <c r="C117" i="10"/>
  <c r="D117" i="10"/>
  <c r="E117" i="10"/>
  <c r="B118" i="10"/>
  <c r="C118" i="10"/>
  <c r="D118" i="10"/>
  <c r="E118" i="10"/>
  <c r="B119" i="10"/>
  <c r="C119" i="10"/>
  <c r="D119" i="10"/>
  <c r="E119" i="10"/>
  <c r="B120" i="10"/>
  <c r="C120" i="10"/>
  <c r="D120" i="10"/>
  <c r="E120" i="10"/>
  <c r="B121" i="10"/>
  <c r="C121" i="10"/>
  <c r="D121" i="10"/>
  <c r="E121" i="10"/>
  <c r="B122" i="10"/>
  <c r="C122" i="10"/>
  <c r="D122" i="10"/>
  <c r="E122" i="10"/>
  <c r="B123" i="10"/>
  <c r="C123" i="10"/>
  <c r="D123" i="10"/>
  <c r="E123" i="10"/>
  <c r="B124" i="10"/>
  <c r="C124" i="10"/>
  <c r="D124" i="10"/>
  <c r="E124" i="10"/>
  <c r="B125" i="10"/>
  <c r="C125" i="10"/>
  <c r="D125" i="10"/>
  <c r="E125" i="10"/>
  <c r="B126" i="10"/>
  <c r="C126" i="10"/>
  <c r="D126" i="10"/>
  <c r="E126" i="10"/>
  <c r="B127" i="10"/>
  <c r="C127" i="10"/>
  <c r="D127" i="10"/>
  <c r="E127" i="10"/>
  <c r="B128" i="10"/>
  <c r="C128" i="10"/>
  <c r="D128" i="10"/>
  <c r="E128" i="10"/>
  <c r="B129" i="10"/>
  <c r="C129" i="10"/>
  <c r="D129" i="10"/>
  <c r="E129" i="10"/>
  <c r="B130" i="10"/>
  <c r="C130" i="10"/>
  <c r="D130" i="10"/>
  <c r="E130" i="10"/>
  <c r="B131" i="10"/>
  <c r="C131" i="10"/>
  <c r="D131" i="10"/>
  <c r="E131" i="10"/>
  <c r="B132" i="10"/>
  <c r="C132" i="10"/>
  <c r="D132" i="10"/>
  <c r="E132" i="10"/>
  <c r="B133" i="10"/>
  <c r="C133" i="10"/>
  <c r="D133" i="10"/>
  <c r="E133" i="10"/>
  <c r="B134" i="10"/>
  <c r="C134" i="10"/>
  <c r="D134" i="10"/>
  <c r="E134" i="10"/>
  <c r="B135" i="10"/>
  <c r="C135" i="10"/>
  <c r="D135" i="10"/>
  <c r="E135" i="10"/>
  <c r="B136" i="10"/>
  <c r="C136" i="10"/>
  <c r="D136" i="10"/>
  <c r="E136" i="10"/>
  <c r="B137" i="10"/>
  <c r="C137" i="10"/>
  <c r="D137" i="10"/>
  <c r="E137" i="10"/>
  <c r="B138" i="10"/>
  <c r="C138" i="10"/>
  <c r="D138" i="10"/>
  <c r="E138" i="10"/>
  <c r="B139" i="10"/>
  <c r="C139" i="10"/>
  <c r="D139" i="10"/>
  <c r="E139" i="10"/>
  <c r="B140" i="10"/>
  <c r="C140" i="10"/>
  <c r="D140" i="10"/>
  <c r="E140" i="10"/>
  <c r="B141" i="10"/>
  <c r="C141" i="10"/>
  <c r="D141" i="10"/>
  <c r="E141" i="10"/>
  <c r="B142" i="10"/>
  <c r="C142" i="10"/>
  <c r="D142" i="10"/>
  <c r="E142" i="10"/>
  <c r="B143" i="10"/>
  <c r="C143" i="10"/>
  <c r="D143" i="10"/>
  <c r="E143" i="10"/>
  <c r="B144" i="10"/>
  <c r="C144" i="10"/>
  <c r="D144" i="10"/>
  <c r="E144" i="10"/>
  <c r="B145" i="10"/>
  <c r="C145" i="10"/>
  <c r="D145" i="10"/>
  <c r="E145" i="10"/>
  <c r="B146" i="10"/>
  <c r="C146" i="10"/>
  <c r="D146" i="10"/>
  <c r="E146" i="10"/>
  <c r="B147" i="10"/>
  <c r="C147" i="10"/>
  <c r="D147" i="10"/>
  <c r="E147" i="10"/>
  <c r="B148" i="10"/>
  <c r="C148" i="10"/>
  <c r="D148" i="10"/>
  <c r="E148" i="10"/>
  <c r="B149" i="10"/>
  <c r="C149" i="10"/>
  <c r="D149" i="10"/>
  <c r="E149" i="10"/>
  <c r="B150" i="10"/>
  <c r="C150" i="10"/>
  <c r="D150" i="10"/>
  <c r="E150" i="10"/>
  <c r="B151" i="10"/>
  <c r="C151" i="10"/>
  <c r="D151" i="10"/>
  <c r="E151" i="10"/>
  <c r="B152" i="10"/>
  <c r="C152" i="10"/>
  <c r="D152" i="10"/>
  <c r="E152" i="10"/>
  <c r="B153" i="10"/>
  <c r="C153" i="10"/>
  <c r="D153" i="10"/>
  <c r="E153" i="10"/>
  <c r="B154" i="10"/>
  <c r="C154" i="10"/>
  <c r="D154" i="10"/>
  <c r="E154" i="10"/>
  <c r="B155" i="10"/>
  <c r="C155" i="10"/>
  <c r="D155" i="10"/>
  <c r="E155" i="10"/>
  <c r="B156" i="10"/>
  <c r="C156" i="10"/>
  <c r="D156" i="10"/>
  <c r="E156" i="10"/>
  <c r="B157" i="10"/>
  <c r="C157" i="10"/>
  <c r="D157" i="10"/>
  <c r="E157" i="10"/>
  <c r="B158" i="10"/>
  <c r="C158" i="10"/>
  <c r="D158" i="10"/>
  <c r="E158" i="10"/>
  <c r="B159" i="10"/>
  <c r="C159" i="10"/>
  <c r="D159" i="10"/>
  <c r="E159" i="10"/>
  <c r="B160" i="10"/>
  <c r="C160" i="10"/>
  <c r="D160" i="10"/>
  <c r="E160" i="10"/>
  <c r="B161" i="10"/>
  <c r="C161" i="10"/>
  <c r="D161" i="10"/>
  <c r="E161" i="10"/>
  <c r="B162" i="10"/>
  <c r="C162" i="10"/>
  <c r="D162" i="10"/>
  <c r="E162" i="10"/>
  <c r="B163" i="10"/>
  <c r="C163" i="10"/>
  <c r="D163" i="10"/>
  <c r="E163" i="10"/>
  <c r="B164" i="10"/>
  <c r="C164" i="10"/>
  <c r="D164" i="10"/>
  <c r="E164" i="10"/>
  <c r="B165" i="10"/>
  <c r="C165" i="10"/>
  <c r="D165" i="10"/>
  <c r="E165" i="10"/>
  <c r="B166" i="10"/>
  <c r="C166" i="10"/>
  <c r="D166" i="10"/>
  <c r="E166" i="10"/>
  <c r="B167" i="10"/>
  <c r="C167" i="10"/>
  <c r="D167" i="10"/>
  <c r="E167" i="10"/>
  <c r="B168" i="10"/>
  <c r="C168" i="10"/>
  <c r="D168" i="10"/>
  <c r="E168" i="10"/>
  <c r="B169" i="10"/>
  <c r="C169" i="10"/>
  <c r="D169" i="10"/>
  <c r="E169" i="10"/>
  <c r="B170" i="10"/>
  <c r="C170" i="10"/>
  <c r="D170" i="10"/>
  <c r="E170" i="10"/>
  <c r="B171" i="10"/>
  <c r="C171" i="10"/>
  <c r="D171" i="10"/>
  <c r="E171" i="10"/>
  <c r="B172" i="10"/>
  <c r="C172" i="10"/>
  <c r="D172" i="10"/>
  <c r="E172" i="10"/>
  <c r="B173" i="10"/>
  <c r="C173" i="10"/>
  <c r="D173" i="10"/>
  <c r="E173" i="10"/>
  <c r="B174" i="10"/>
  <c r="C174" i="10"/>
  <c r="D174" i="10"/>
  <c r="E174" i="10"/>
  <c r="B175" i="10"/>
  <c r="C175" i="10"/>
  <c r="D175" i="10"/>
  <c r="E175" i="10"/>
  <c r="B176" i="10"/>
  <c r="C176" i="10"/>
  <c r="D176" i="10"/>
  <c r="E176" i="10"/>
  <c r="B177" i="10"/>
  <c r="C177" i="10"/>
  <c r="D177" i="10"/>
  <c r="E177" i="10"/>
  <c r="B178" i="10"/>
  <c r="C178" i="10"/>
  <c r="D178" i="10"/>
  <c r="E178" i="10"/>
  <c r="B179" i="10"/>
  <c r="C179" i="10"/>
  <c r="D179" i="10"/>
  <c r="E179" i="10"/>
  <c r="B180" i="10"/>
  <c r="C180" i="10"/>
  <c r="D180" i="10"/>
  <c r="E180" i="10"/>
  <c r="B181" i="10"/>
  <c r="C181" i="10"/>
  <c r="D181" i="10"/>
  <c r="E181" i="10"/>
  <c r="B182" i="10"/>
  <c r="C182" i="10"/>
  <c r="D182" i="10"/>
  <c r="E182" i="10"/>
  <c r="B183" i="10"/>
  <c r="C183" i="10"/>
  <c r="D183" i="10"/>
  <c r="E183" i="10"/>
  <c r="B184" i="10"/>
  <c r="C184" i="10"/>
  <c r="D184" i="10"/>
  <c r="E184" i="10"/>
  <c r="B185" i="10"/>
  <c r="C185" i="10"/>
  <c r="D185" i="10"/>
  <c r="E185" i="10"/>
  <c r="B186" i="10"/>
  <c r="C186" i="10"/>
  <c r="D186" i="10"/>
  <c r="E186" i="10"/>
  <c r="B187" i="10"/>
  <c r="C187" i="10"/>
  <c r="D187" i="10"/>
  <c r="E187" i="10"/>
  <c r="B188" i="10"/>
  <c r="C188" i="10"/>
  <c r="D188" i="10"/>
  <c r="E188" i="10"/>
  <c r="B189" i="10"/>
  <c r="C189" i="10"/>
  <c r="D189" i="10"/>
  <c r="E189" i="10"/>
  <c r="B190" i="10"/>
  <c r="C190" i="10"/>
  <c r="D190" i="10"/>
  <c r="E190" i="10"/>
  <c r="B191" i="10"/>
  <c r="C191" i="10"/>
  <c r="D191" i="10"/>
  <c r="E191" i="10"/>
  <c r="B192" i="10"/>
  <c r="C192" i="10"/>
  <c r="D192" i="10"/>
  <c r="E192" i="10"/>
  <c r="B193" i="10"/>
  <c r="C193" i="10"/>
  <c r="D193" i="10"/>
  <c r="E193" i="10"/>
  <c r="B194" i="10"/>
  <c r="C194" i="10"/>
  <c r="D194" i="10"/>
  <c r="E194" i="10"/>
  <c r="B195" i="10"/>
  <c r="C195" i="10"/>
  <c r="D195" i="10"/>
  <c r="E195" i="10"/>
  <c r="B196" i="10"/>
  <c r="C196" i="10"/>
  <c r="D196" i="10"/>
  <c r="E196" i="10"/>
  <c r="B197" i="10"/>
  <c r="C197" i="10"/>
  <c r="D197" i="10"/>
  <c r="E197" i="10"/>
  <c r="B198" i="10"/>
  <c r="C198" i="10"/>
  <c r="D198" i="10"/>
  <c r="E198" i="10"/>
  <c r="B199" i="10"/>
  <c r="C199" i="10"/>
  <c r="D199" i="10"/>
  <c r="E199" i="10"/>
  <c r="B200" i="10"/>
  <c r="C200" i="10"/>
  <c r="D200" i="10"/>
  <c r="E200" i="10"/>
  <c r="B201" i="10"/>
  <c r="C201" i="10"/>
  <c r="D201" i="10"/>
  <c r="E201" i="10"/>
  <c r="B202" i="10"/>
  <c r="C202" i="10"/>
  <c r="D202" i="10"/>
  <c r="E202" i="10"/>
  <c r="B203" i="10"/>
  <c r="C203" i="10"/>
  <c r="D203" i="10"/>
  <c r="E203" i="10"/>
  <c r="B204" i="10"/>
  <c r="C204" i="10"/>
  <c r="D204" i="10"/>
  <c r="E204" i="10"/>
  <c r="B205" i="10"/>
  <c r="C205" i="10"/>
  <c r="D205" i="10"/>
  <c r="E205" i="10"/>
  <c r="B206" i="10"/>
  <c r="C206" i="10"/>
  <c r="D206" i="10"/>
  <c r="E206" i="10"/>
  <c r="B207" i="10"/>
  <c r="C207" i="10"/>
  <c r="D207" i="10"/>
  <c r="E207" i="10"/>
  <c r="B208" i="10"/>
  <c r="C208" i="10"/>
  <c r="D208" i="10"/>
  <c r="E208" i="10"/>
  <c r="B209" i="10"/>
  <c r="C209" i="10"/>
  <c r="D209" i="10"/>
  <c r="E209" i="10"/>
  <c r="B210" i="10"/>
  <c r="C210" i="10"/>
  <c r="D210" i="10"/>
  <c r="E210" i="10"/>
  <c r="B211" i="10"/>
  <c r="C211" i="10"/>
  <c r="D211" i="10"/>
  <c r="E211" i="10"/>
  <c r="B212" i="10"/>
  <c r="C212" i="10"/>
  <c r="D212" i="10"/>
  <c r="E212" i="10"/>
  <c r="B213" i="10"/>
  <c r="C213" i="10"/>
  <c r="D213" i="10"/>
  <c r="E213" i="10"/>
  <c r="B214" i="10"/>
  <c r="C214" i="10"/>
  <c r="D214" i="10"/>
  <c r="E214" i="10"/>
  <c r="B215" i="10"/>
  <c r="C215" i="10"/>
  <c r="D215" i="10"/>
  <c r="E215" i="10"/>
  <c r="B216" i="10"/>
  <c r="C216" i="10"/>
  <c r="D216" i="10"/>
  <c r="E216" i="10"/>
  <c r="B217" i="10"/>
  <c r="C217" i="10"/>
  <c r="D217" i="10"/>
  <c r="E217" i="10"/>
  <c r="B218" i="10"/>
  <c r="C218" i="10"/>
  <c r="D218" i="10"/>
  <c r="E218" i="10"/>
  <c r="B219" i="10"/>
  <c r="C219" i="10"/>
  <c r="D219" i="10"/>
  <c r="E219" i="10"/>
  <c r="B220" i="10"/>
  <c r="C220" i="10"/>
  <c r="D220" i="10"/>
  <c r="E220" i="10"/>
  <c r="B221" i="10"/>
  <c r="C221" i="10"/>
  <c r="D221" i="10"/>
  <c r="E221" i="10"/>
  <c r="B222" i="10"/>
  <c r="C222" i="10"/>
  <c r="D222" i="10"/>
  <c r="E222" i="10"/>
  <c r="B223" i="10"/>
  <c r="C223" i="10"/>
  <c r="D223" i="10"/>
  <c r="E223" i="10"/>
  <c r="B224" i="10"/>
  <c r="C224" i="10"/>
  <c r="D224" i="10"/>
  <c r="E224" i="10"/>
  <c r="B225" i="10"/>
  <c r="C225" i="10"/>
  <c r="D225" i="10"/>
  <c r="E225" i="10"/>
  <c r="B226" i="10"/>
  <c r="C226" i="10"/>
  <c r="D226" i="10"/>
  <c r="E226" i="10"/>
  <c r="B227" i="10"/>
  <c r="C227" i="10"/>
  <c r="D227" i="10"/>
  <c r="E227" i="10"/>
  <c r="B228" i="10"/>
  <c r="C228" i="10"/>
  <c r="D228" i="10"/>
  <c r="E228" i="10"/>
  <c r="B229" i="10"/>
  <c r="C229" i="10"/>
  <c r="D229" i="10"/>
  <c r="E229" i="10"/>
  <c r="B230" i="10"/>
  <c r="C230" i="10"/>
  <c r="D230" i="10"/>
  <c r="E230" i="10"/>
  <c r="B231" i="10"/>
  <c r="C231" i="10"/>
  <c r="D231" i="10"/>
  <c r="E231" i="10"/>
  <c r="B232" i="10"/>
  <c r="C232" i="10"/>
  <c r="D232" i="10"/>
  <c r="E232" i="10"/>
  <c r="B233" i="10"/>
  <c r="C233" i="10"/>
  <c r="D233" i="10"/>
  <c r="E233" i="10"/>
  <c r="B234" i="10"/>
  <c r="C234" i="10"/>
  <c r="D234" i="10"/>
  <c r="E234" i="10"/>
  <c r="B235" i="10"/>
  <c r="C235" i="10"/>
  <c r="D235" i="10"/>
  <c r="E235" i="10"/>
  <c r="B236" i="10"/>
  <c r="C236" i="10"/>
  <c r="D236" i="10"/>
  <c r="E236" i="10"/>
  <c r="B237" i="10"/>
  <c r="C237" i="10"/>
  <c r="D237" i="10"/>
  <c r="E237" i="10"/>
  <c r="B238" i="10"/>
  <c r="C238" i="10"/>
  <c r="D238" i="10"/>
  <c r="E238" i="10"/>
  <c r="B239" i="10"/>
  <c r="C239" i="10"/>
  <c r="D239" i="10"/>
  <c r="E239" i="10"/>
  <c r="B240" i="10"/>
  <c r="C240" i="10"/>
  <c r="D240" i="10"/>
  <c r="E240" i="10"/>
  <c r="C3" i="10"/>
  <c r="D3" i="10"/>
  <c r="D241" i="10" s="1"/>
  <c r="D242" i="10" s="1"/>
  <c r="E3" i="10"/>
  <c r="E241" i="10" s="1"/>
  <c r="E242" i="10" s="1"/>
  <c r="B3" i="8"/>
  <c r="B241" i="10" l="1"/>
  <c r="B242" i="10" s="1"/>
  <c r="M256" i="1"/>
  <c r="P103" i="3"/>
  <c r="P104" i="3" s="1"/>
  <c r="C263" i="1"/>
  <c r="B245" i="1"/>
  <c r="E245" i="1"/>
  <c r="M253" i="1"/>
  <c r="M257" i="1" s="1"/>
  <c r="B266" i="1"/>
  <c r="B279" i="1" s="1"/>
  <c r="E266" i="1"/>
  <c r="F265" i="1" s="1"/>
  <c r="H266" i="1"/>
  <c r="H279" i="1" s="1"/>
  <c r="K246" i="1"/>
  <c r="L242" i="1" s="1"/>
  <c r="T4" i="8"/>
  <c r="U4" i="8"/>
  <c r="V4" i="8"/>
  <c r="W4" i="8"/>
  <c r="T5" i="8"/>
  <c r="U5" i="8"/>
  <c r="V5" i="8"/>
  <c r="W5" i="8"/>
  <c r="T6" i="8"/>
  <c r="U6" i="8"/>
  <c r="V6" i="8"/>
  <c r="W6" i="8"/>
  <c r="T7" i="8"/>
  <c r="U7" i="8"/>
  <c r="V7" i="8"/>
  <c r="W7" i="8"/>
  <c r="T8" i="8"/>
  <c r="U8" i="8"/>
  <c r="V8" i="8"/>
  <c r="W8" i="8"/>
  <c r="T9" i="8"/>
  <c r="U9" i="8"/>
  <c r="V9" i="8"/>
  <c r="W9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15" i="8"/>
  <c r="U15" i="8"/>
  <c r="V15" i="8"/>
  <c r="W15" i="8"/>
  <c r="T16" i="8"/>
  <c r="U16" i="8"/>
  <c r="V16" i="8"/>
  <c r="W16" i="8"/>
  <c r="T17" i="8"/>
  <c r="U17" i="8"/>
  <c r="V17" i="8"/>
  <c r="W17" i="8"/>
  <c r="T18" i="8"/>
  <c r="U18" i="8"/>
  <c r="V18" i="8"/>
  <c r="W18" i="8"/>
  <c r="T19" i="8"/>
  <c r="U19" i="8"/>
  <c r="V19" i="8"/>
  <c r="W19" i="8"/>
  <c r="T20" i="8"/>
  <c r="U20" i="8"/>
  <c r="V20" i="8"/>
  <c r="W20" i="8"/>
  <c r="T21" i="8"/>
  <c r="U21" i="8"/>
  <c r="V21" i="8"/>
  <c r="W21" i="8"/>
  <c r="T22" i="8"/>
  <c r="U22" i="8"/>
  <c r="V22" i="8"/>
  <c r="W22" i="8"/>
  <c r="T23" i="8"/>
  <c r="U23" i="8"/>
  <c r="V23" i="8"/>
  <c r="W23" i="8"/>
  <c r="T24" i="8"/>
  <c r="U24" i="8"/>
  <c r="V24" i="8"/>
  <c r="W24" i="8"/>
  <c r="T25" i="8"/>
  <c r="U25" i="8"/>
  <c r="V25" i="8"/>
  <c r="W25" i="8"/>
  <c r="T26" i="8"/>
  <c r="U26" i="8"/>
  <c r="V26" i="8"/>
  <c r="W26" i="8"/>
  <c r="T27" i="8"/>
  <c r="U27" i="8"/>
  <c r="V27" i="8"/>
  <c r="W27" i="8"/>
  <c r="T28" i="8"/>
  <c r="U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T36" i="8"/>
  <c r="U36" i="8"/>
  <c r="V36" i="8"/>
  <c r="W36" i="8"/>
  <c r="T37" i="8"/>
  <c r="U37" i="8"/>
  <c r="V37" i="8"/>
  <c r="W37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T57" i="8"/>
  <c r="U57" i="8"/>
  <c r="V57" i="8"/>
  <c r="W57" i="8"/>
  <c r="T58" i="8"/>
  <c r="U58" i="8"/>
  <c r="V58" i="8"/>
  <c r="W58" i="8"/>
  <c r="T59" i="8"/>
  <c r="U59" i="8"/>
  <c r="V59" i="8"/>
  <c r="W59" i="8"/>
  <c r="T60" i="8"/>
  <c r="U60" i="8"/>
  <c r="V60" i="8"/>
  <c r="W60" i="8"/>
  <c r="T61" i="8"/>
  <c r="U61" i="8"/>
  <c r="V61" i="8"/>
  <c r="W61" i="8"/>
  <c r="T62" i="8"/>
  <c r="U62" i="8"/>
  <c r="V62" i="8"/>
  <c r="W62" i="8"/>
  <c r="T63" i="8"/>
  <c r="U63" i="8"/>
  <c r="V63" i="8"/>
  <c r="W63" i="8"/>
  <c r="T64" i="8"/>
  <c r="U64" i="8"/>
  <c r="V64" i="8"/>
  <c r="W64" i="8"/>
  <c r="T65" i="8"/>
  <c r="U65" i="8"/>
  <c r="V65" i="8"/>
  <c r="W65" i="8"/>
  <c r="T66" i="8"/>
  <c r="U66" i="8"/>
  <c r="V66" i="8"/>
  <c r="W66" i="8"/>
  <c r="T67" i="8"/>
  <c r="U67" i="8"/>
  <c r="V67" i="8"/>
  <c r="W67" i="8"/>
  <c r="T68" i="8"/>
  <c r="U68" i="8"/>
  <c r="V68" i="8"/>
  <c r="W68" i="8"/>
  <c r="T69" i="8"/>
  <c r="U69" i="8"/>
  <c r="V69" i="8"/>
  <c r="W69" i="8"/>
  <c r="T70" i="8"/>
  <c r="U70" i="8"/>
  <c r="V70" i="8"/>
  <c r="W70" i="8"/>
  <c r="T71" i="8"/>
  <c r="U71" i="8"/>
  <c r="V71" i="8"/>
  <c r="W71" i="8"/>
  <c r="T72" i="8"/>
  <c r="U72" i="8"/>
  <c r="V72" i="8"/>
  <c r="W72" i="8"/>
  <c r="T73" i="8"/>
  <c r="U73" i="8"/>
  <c r="V73" i="8"/>
  <c r="W73" i="8"/>
  <c r="T74" i="8"/>
  <c r="U74" i="8"/>
  <c r="V74" i="8"/>
  <c r="W74" i="8"/>
  <c r="T75" i="8"/>
  <c r="U75" i="8"/>
  <c r="V75" i="8"/>
  <c r="W75" i="8"/>
  <c r="T76" i="8"/>
  <c r="U76" i="8"/>
  <c r="V76" i="8"/>
  <c r="W76" i="8"/>
  <c r="T77" i="8"/>
  <c r="U77" i="8"/>
  <c r="V77" i="8"/>
  <c r="W77" i="8"/>
  <c r="T78" i="8"/>
  <c r="U78" i="8"/>
  <c r="V78" i="8"/>
  <c r="W78" i="8"/>
  <c r="T79" i="8"/>
  <c r="U79" i="8"/>
  <c r="V79" i="8"/>
  <c r="W79" i="8"/>
  <c r="T80" i="8"/>
  <c r="U80" i="8"/>
  <c r="V80" i="8"/>
  <c r="W80" i="8"/>
  <c r="T81" i="8"/>
  <c r="U81" i="8"/>
  <c r="V81" i="8"/>
  <c r="W81" i="8"/>
  <c r="U3" i="8"/>
  <c r="U82" i="8" s="1"/>
  <c r="U83" i="8" s="1"/>
  <c r="V3" i="8"/>
  <c r="V82" i="8" s="1"/>
  <c r="V83" i="8" s="1"/>
  <c r="W3" i="8"/>
  <c r="W82" i="8" s="1"/>
  <c r="W83" i="8" s="1"/>
  <c r="T3" i="8"/>
  <c r="T82" i="8" s="1"/>
  <c r="T83" i="8" s="1"/>
  <c r="N3" i="8"/>
  <c r="N4" i="8"/>
  <c r="O4" i="8"/>
  <c r="P4" i="8"/>
  <c r="Q4" i="8"/>
  <c r="N5" i="8"/>
  <c r="O5" i="8"/>
  <c r="P5" i="8"/>
  <c r="Q5" i="8"/>
  <c r="N6" i="8"/>
  <c r="O6" i="8"/>
  <c r="P6" i="8"/>
  <c r="Q6" i="8"/>
  <c r="N7" i="8"/>
  <c r="O7" i="8"/>
  <c r="P7" i="8"/>
  <c r="Q7" i="8"/>
  <c r="N8" i="8"/>
  <c r="O8" i="8"/>
  <c r="P8" i="8"/>
  <c r="Q8" i="8"/>
  <c r="N9" i="8"/>
  <c r="O9" i="8"/>
  <c r="P9" i="8"/>
  <c r="Q9" i="8"/>
  <c r="N10" i="8"/>
  <c r="O10" i="8"/>
  <c r="P10" i="8"/>
  <c r="Q10" i="8"/>
  <c r="N11" i="8"/>
  <c r="O11" i="8"/>
  <c r="P11" i="8"/>
  <c r="Q11" i="8"/>
  <c r="N12" i="8"/>
  <c r="O12" i="8"/>
  <c r="P12" i="8"/>
  <c r="Q12" i="8"/>
  <c r="N13" i="8"/>
  <c r="O13" i="8"/>
  <c r="P13" i="8"/>
  <c r="Q13" i="8"/>
  <c r="N14" i="8"/>
  <c r="O14" i="8"/>
  <c r="P14" i="8"/>
  <c r="Q14" i="8"/>
  <c r="N15" i="8"/>
  <c r="O15" i="8"/>
  <c r="P15" i="8"/>
  <c r="Q15" i="8"/>
  <c r="N16" i="8"/>
  <c r="O16" i="8"/>
  <c r="P16" i="8"/>
  <c r="Q16" i="8"/>
  <c r="N17" i="8"/>
  <c r="O17" i="8"/>
  <c r="P17" i="8"/>
  <c r="Q17" i="8"/>
  <c r="N18" i="8"/>
  <c r="O18" i="8"/>
  <c r="P18" i="8"/>
  <c r="Q18" i="8"/>
  <c r="N19" i="8"/>
  <c r="O19" i="8"/>
  <c r="P19" i="8"/>
  <c r="Q19" i="8"/>
  <c r="N20" i="8"/>
  <c r="O20" i="8"/>
  <c r="P20" i="8"/>
  <c r="Q20" i="8"/>
  <c r="N21" i="8"/>
  <c r="O21" i="8"/>
  <c r="P21" i="8"/>
  <c r="Q21" i="8"/>
  <c r="N22" i="8"/>
  <c r="O22" i="8"/>
  <c r="P22" i="8"/>
  <c r="Q22" i="8"/>
  <c r="N23" i="8"/>
  <c r="O23" i="8"/>
  <c r="P23" i="8"/>
  <c r="Q23" i="8"/>
  <c r="N24" i="8"/>
  <c r="O24" i="8"/>
  <c r="P24" i="8"/>
  <c r="Q24" i="8"/>
  <c r="N25" i="8"/>
  <c r="O25" i="8"/>
  <c r="P25" i="8"/>
  <c r="Q25" i="8"/>
  <c r="N26" i="8"/>
  <c r="O26" i="8"/>
  <c r="P26" i="8"/>
  <c r="Q26" i="8"/>
  <c r="N27" i="8"/>
  <c r="O27" i="8"/>
  <c r="P27" i="8"/>
  <c r="Q27" i="8"/>
  <c r="N28" i="8"/>
  <c r="O28" i="8"/>
  <c r="P28" i="8"/>
  <c r="Q28" i="8"/>
  <c r="N29" i="8"/>
  <c r="O29" i="8"/>
  <c r="P29" i="8"/>
  <c r="Q29" i="8"/>
  <c r="N30" i="8"/>
  <c r="O30" i="8"/>
  <c r="P30" i="8"/>
  <c r="Q30" i="8"/>
  <c r="N31" i="8"/>
  <c r="O31" i="8"/>
  <c r="P31" i="8"/>
  <c r="Q31" i="8"/>
  <c r="N32" i="8"/>
  <c r="O32" i="8"/>
  <c r="P32" i="8"/>
  <c r="Q32" i="8"/>
  <c r="N33" i="8"/>
  <c r="O33" i="8"/>
  <c r="P33" i="8"/>
  <c r="Q33" i="8"/>
  <c r="N34" i="8"/>
  <c r="O34" i="8"/>
  <c r="P34" i="8"/>
  <c r="Q34" i="8"/>
  <c r="N35" i="8"/>
  <c r="O35" i="8"/>
  <c r="P35" i="8"/>
  <c r="Q35" i="8"/>
  <c r="N36" i="8"/>
  <c r="O36" i="8"/>
  <c r="P36" i="8"/>
  <c r="Q36" i="8"/>
  <c r="N37" i="8"/>
  <c r="O37" i="8"/>
  <c r="P37" i="8"/>
  <c r="Q37" i="8"/>
  <c r="N38" i="8"/>
  <c r="O38" i="8"/>
  <c r="P38" i="8"/>
  <c r="Q38" i="8"/>
  <c r="N39" i="8"/>
  <c r="O39" i="8"/>
  <c r="P39" i="8"/>
  <c r="Q39" i="8"/>
  <c r="N40" i="8"/>
  <c r="O40" i="8"/>
  <c r="P40" i="8"/>
  <c r="Q40" i="8"/>
  <c r="N41" i="8"/>
  <c r="O41" i="8"/>
  <c r="P41" i="8"/>
  <c r="Q41" i="8"/>
  <c r="N42" i="8"/>
  <c r="O42" i="8"/>
  <c r="P42" i="8"/>
  <c r="Q42" i="8"/>
  <c r="N43" i="8"/>
  <c r="O43" i="8"/>
  <c r="P43" i="8"/>
  <c r="Q43" i="8"/>
  <c r="N44" i="8"/>
  <c r="O44" i="8"/>
  <c r="P44" i="8"/>
  <c r="Q44" i="8"/>
  <c r="N45" i="8"/>
  <c r="O45" i="8"/>
  <c r="P45" i="8"/>
  <c r="Q45" i="8"/>
  <c r="N46" i="8"/>
  <c r="O46" i="8"/>
  <c r="P46" i="8"/>
  <c r="Q46" i="8"/>
  <c r="N47" i="8"/>
  <c r="O47" i="8"/>
  <c r="P47" i="8"/>
  <c r="Q47" i="8"/>
  <c r="N48" i="8"/>
  <c r="O48" i="8"/>
  <c r="P48" i="8"/>
  <c r="Q48" i="8"/>
  <c r="N49" i="8"/>
  <c r="O49" i="8"/>
  <c r="P49" i="8"/>
  <c r="Q49" i="8"/>
  <c r="N50" i="8"/>
  <c r="O50" i="8"/>
  <c r="P50" i="8"/>
  <c r="Q50" i="8"/>
  <c r="N51" i="8"/>
  <c r="O51" i="8"/>
  <c r="P51" i="8"/>
  <c r="Q51" i="8"/>
  <c r="N52" i="8"/>
  <c r="O52" i="8"/>
  <c r="P52" i="8"/>
  <c r="Q52" i="8"/>
  <c r="N53" i="8"/>
  <c r="O53" i="8"/>
  <c r="P53" i="8"/>
  <c r="Q53" i="8"/>
  <c r="N54" i="8"/>
  <c r="O54" i="8"/>
  <c r="P54" i="8"/>
  <c r="Q54" i="8"/>
  <c r="N55" i="8"/>
  <c r="O55" i="8"/>
  <c r="P55" i="8"/>
  <c r="Q55" i="8"/>
  <c r="N56" i="8"/>
  <c r="O56" i="8"/>
  <c r="P56" i="8"/>
  <c r="Q56" i="8"/>
  <c r="N57" i="8"/>
  <c r="O57" i="8"/>
  <c r="P57" i="8"/>
  <c r="Q57" i="8"/>
  <c r="N58" i="8"/>
  <c r="O58" i="8"/>
  <c r="P58" i="8"/>
  <c r="Q58" i="8"/>
  <c r="N59" i="8"/>
  <c r="O59" i="8"/>
  <c r="P59" i="8"/>
  <c r="Q59" i="8"/>
  <c r="N60" i="8"/>
  <c r="O60" i="8"/>
  <c r="P60" i="8"/>
  <c r="Q60" i="8"/>
  <c r="N61" i="8"/>
  <c r="O61" i="8"/>
  <c r="P61" i="8"/>
  <c r="Q61" i="8"/>
  <c r="N62" i="8"/>
  <c r="O62" i="8"/>
  <c r="P62" i="8"/>
  <c r="Q62" i="8"/>
  <c r="N63" i="8"/>
  <c r="O63" i="8"/>
  <c r="P63" i="8"/>
  <c r="Q63" i="8"/>
  <c r="N64" i="8"/>
  <c r="O64" i="8"/>
  <c r="P64" i="8"/>
  <c r="Q64" i="8"/>
  <c r="N65" i="8"/>
  <c r="O65" i="8"/>
  <c r="P65" i="8"/>
  <c r="Q65" i="8"/>
  <c r="N66" i="8"/>
  <c r="O66" i="8"/>
  <c r="P66" i="8"/>
  <c r="Q66" i="8"/>
  <c r="N67" i="8"/>
  <c r="O67" i="8"/>
  <c r="P67" i="8"/>
  <c r="Q67" i="8"/>
  <c r="N68" i="8"/>
  <c r="O68" i="8"/>
  <c r="P68" i="8"/>
  <c r="Q68" i="8"/>
  <c r="N69" i="8"/>
  <c r="O69" i="8"/>
  <c r="P69" i="8"/>
  <c r="Q69" i="8"/>
  <c r="N70" i="8"/>
  <c r="O70" i="8"/>
  <c r="P70" i="8"/>
  <c r="Q70" i="8"/>
  <c r="N71" i="8"/>
  <c r="O71" i="8"/>
  <c r="P71" i="8"/>
  <c r="Q71" i="8"/>
  <c r="N72" i="8"/>
  <c r="O72" i="8"/>
  <c r="P72" i="8"/>
  <c r="Q72" i="8"/>
  <c r="N73" i="8"/>
  <c r="O73" i="8"/>
  <c r="P73" i="8"/>
  <c r="Q73" i="8"/>
  <c r="N74" i="8"/>
  <c r="O74" i="8"/>
  <c r="P74" i="8"/>
  <c r="Q74" i="8"/>
  <c r="N75" i="8"/>
  <c r="O75" i="8"/>
  <c r="P75" i="8"/>
  <c r="Q75" i="8"/>
  <c r="N76" i="8"/>
  <c r="O76" i="8"/>
  <c r="P76" i="8"/>
  <c r="Q76" i="8"/>
  <c r="N77" i="8"/>
  <c r="O77" i="8"/>
  <c r="P77" i="8"/>
  <c r="Q77" i="8"/>
  <c r="N78" i="8"/>
  <c r="N103" i="8" s="1"/>
  <c r="N104" i="8" s="1"/>
  <c r="O78" i="8"/>
  <c r="P78" i="8"/>
  <c r="Q78" i="8"/>
  <c r="N79" i="8"/>
  <c r="O79" i="8"/>
  <c r="P79" i="8"/>
  <c r="Q79" i="8"/>
  <c r="N80" i="8"/>
  <c r="O80" i="8"/>
  <c r="P80" i="8"/>
  <c r="Q80" i="8"/>
  <c r="N81" i="8"/>
  <c r="O81" i="8"/>
  <c r="P81" i="8"/>
  <c r="Q81" i="8"/>
  <c r="N82" i="8"/>
  <c r="O82" i="8"/>
  <c r="P82" i="8"/>
  <c r="Q82" i="8"/>
  <c r="N83" i="8"/>
  <c r="O83" i="8"/>
  <c r="P83" i="8"/>
  <c r="Q83" i="8"/>
  <c r="N84" i="8"/>
  <c r="O84" i="8"/>
  <c r="P84" i="8"/>
  <c r="Q84" i="8"/>
  <c r="N85" i="8"/>
  <c r="O85" i="8"/>
  <c r="P85" i="8"/>
  <c r="Q85" i="8"/>
  <c r="N86" i="8"/>
  <c r="O86" i="8"/>
  <c r="P86" i="8"/>
  <c r="Q86" i="8"/>
  <c r="N87" i="8"/>
  <c r="O87" i="8"/>
  <c r="P87" i="8"/>
  <c r="Q87" i="8"/>
  <c r="N88" i="8"/>
  <c r="O88" i="8"/>
  <c r="P88" i="8"/>
  <c r="Q88" i="8"/>
  <c r="N89" i="8"/>
  <c r="O89" i="8"/>
  <c r="P89" i="8"/>
  <c r="Q89" i="8"/>
  <c r="N90" i="8"/>
  <c r="O90" i="8"/>
  <c r="P90" i="8"/>
  <c r="Q90" i="8"/>
  <c r="N91" i="8"/>
  <c r="O91" i="8"/>
  <c r="P91" i="8"/>
  <c r="Q91" i="8"/>
  <c r="N92" i="8"/>
  <c r="O92" i="8"/>
  <c r="P92" i="8"/>
  <c r="Q92" i="8"/>
  <c r="N93" i="8"/>
  <c r="O93" i="8"/>
  <c r="P93" i="8"/>
  <c r="Q93" i="8"/>
  <c r="N94" i="8"/>
  <c r="O94" i="8"/>
  <c r="P94" i="8"/>
  <c r="Q94" i="8"/>
  <c r="N95" i="8"/>
  <c r="O95" i="8"/>
  <c r="P95" i="8"/>
  <c r="Q95" i="8"/>
  <c r="N96" i="8"/>
  <c r="O96" i="8"/>
  <c r="P96" i="8"/>
  <c r="Q96" i="8"/>
  <c r="N97" i="8"/>
  <c r="O97" i="8"/>
  <c r="P97" i="8"/>
  <c r="Q97" i="8"/>
  <c r="N98" i="8"/>
  <c r="O98" i="8"/>
  <c r="P98" i="8"/>
  <c r="Q98" i="8"/>
  <c r="N99" i="8"/>
  <c r="O99" i="8"/>
  <c r="P99" i="8"/>
  <c r="Q99" i="8"/>
  <c r="N100" i="8"/>
  <c r="O100" i="8"/>
  <c r="P100" i="8"/>
  <c r="Q100" i="8"/>
  <c r="N101" i="8"/>
  <c r="O101" i="8"/>
  <c r="P101" i="8"/>
  <c r="Q101" i="8"/>
  <c r="N102" i="8"/>
  <c r="O102" i="8"/>
  <c r="P102" i="8"/>
  <c r="Q102" i="8"/>
  <c r="O3" i="8"/>
  <c r="O103" i="8" s="1"/>
  <c r="O104" i="8" s="1"/>
  <c r="P3" i="8"/>
  <c r="P103" i="8" s="1"/>
  <c r="P104" i="8" s="1"/>
  <c r="Q3" i="8"/>
  <c r="Q103" i="8" s="1"/>
  <c r="Q104" i="8" s="1"/>
  <c r="H3" i="8"/>
  <c r="H62" i="8" s="1"/>
  <c r="H63" i="8" s="1"/>
  <c r="H4" i="8"/>
  <c r="I4" i="8"/>
  <c r="J4" i="8"/>
  <c r="K4" i="8"/>
  <c r="K62" i="8" s="1"/>
  <c r="K63" i="8" s="1"/>
  <c r="H5" i="8"/>
  <c r="I5" i="8"/>
  <c r="J5" i="8"/>
  <c r="K5" i="8"/>
  <c r="H6" i="8"/>
  <c r="I6" i="8"/>
  <c r="J6" i="8"/>
  <c r="K6" i="8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2" i="8"/>
  <c r="I12" i="8"/>
  <c r="J12" i="8"/>
  <c r="K12" i="8"/>
  <c r="H13" i="8"/>
  <c r="I13" i="8"/>
  <c r="J13" i="8"/>
  <c r="K13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19" i="8"/>
  <c r="I19" i="8"/>
  <c r="J19" i="8"/>
  <c r="K19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H25" i="8"/>
  <c r="I25" i="8"/>
  <c r="J25" i="8"/>
  <c r="K25" i="8"/>
  <c r="H26" i="8"/>
  <c r="I26" i="8"/>
  <c r="J26" i="8"/>
  <c r="K26" i="8"/>
  <c r="H27" i="8"/>
  <c r="I27" i="8"/>
  <c r="J27" i="8"/>
  <c r="K27" i="8"/>
  <c r="H28" i="8"/>
  <c r="I28" i="8"/>
  <c r="J28" i="8"/>
  <c r="K28" i="8"/>
  <c r="H29" i="8"/>
  <c r="I29" i="8"/>
  <c r="J29" i="8"/>
  <c r="K29" i="8"/>
  <c r="H30" i="8"/>
  <c r="I30" i="8"/>
  <c r="J30" i="8"/>
  <c r="K30" i="8"/>
  <c r="H31" i="8"/>
  <c r="I31" i="8"/>
  <c r="J31" i="8"/>
  <c r="K31" i="8"/>
  <c r="H32" i="8"/>
  <c r="I32" i="8"/>
  <c r="J32" i="8"/>
  <c r="K32" i="8"/>
  <c r="H33" i="8"/>
  <c r="I33" i="8"/>
  <c r="J33" i="8"/>
  <c r="K33" i="8"/>
  <c r="H34" i="8"/>
  <c r="I34" i="8"/>
  <c r="J34" i="8"/>
  <c r="K34" i="8"/>
  <c r="H35" i="8"/>
  <c r="I35" i="8"/>
  <c r="J35" i="8"/>
  <c r="K35" i="8"/>
  <c r="H36" i="8"/>
  <c r="I36" i="8"/>
  <c r="J36" i="8"/>
  <c r="K36" i="8"/>
  <c r="H37" i="8"/>
  <c r="I37" i="8"/>
  <c r="J37" i="8"/>
  <c r="K37" i="8"/>
  <c r="H38" i="8"/>
  <c r="I38" i="8"/>
  <c r="J38" i="8"/>
  <c r="K38" i="8"/>
  <c r="H39" i="8"/>
  <c r="I39" i="8"/>
  <c r="J39" i="8"/>
  <c r="K39" i="8"/>
  <c r="H40" i="8"/>
  <c r="I40" i="8"/>
  <c r="J40" i="8"/>
  <c r="K40" i="8"/>
  <c r="H41" i="8"/>
  <c r="I41" i="8"/>
  <c r="J41" i="8"/>
  <c r="K41" i="8"/>
  <c r="H42" i="8"/>
  <c r="I42" i="8"/>
  <c r="J42" i="8"/>
  <c r="K42" i="8"/>
  <c r="H43" i="8"/>
  <c r="I43" i="8"/>
  <c r="J43" i="8"/>
  <c r="K43" i="8"/>
  <c r="H44" i="8"/>
  <c r="I44" i="8"/>
  <c r="J44" i="8"/>
  <c r="K44" i="8"/>
  <c r="H45" i="8"/>
  <c r="I45" i="8"/>
  <c r="J45" i="8"/>
  <c r="K45" i="8"/>
  <c r="H46" i="8"/>
  <c r="I46" i="8"/>
  <c r="J46" i="8"/>
  <c r="K46" i="8"/>
  <c r="H47" i="8"/>
  <c r="I47" i="8"/>
  <c r="J47" i="8"/>
  <c r="K47" i="8"/>
  <c r="H48" i="8"/>
  <c r="I48" i="8"/>
  <c r="J48" i="8"/>
  <c r="K48" i="8"/>
  <c r="H49" i="8"/>
  <c r="I49" i="8"/>
  <c r="J49" i="8"/>
  <c r="K49" i="8"/>
  <c r="H50" i="8"/>
  <c r="I50" i="8"/>
  <c r="J50" i="8"/>
  <c r="K50" i="8"/>
  <c r="H51" i="8"/>
  <c r="I51" i="8"/>
  <c r="J51" i="8"/>
  <c r="K51" i="8"/>
  <c r="H52" i="8"/>
  <c r="I52" i="8"/>
  <c r="J52" i="8"/>
  <c r="K52" i="8"/>
  <c r="H53" i="8"/>
  <c r="I53" i="8"/>
  <c r="J53" i="8"/>
  <c r="K53" i="8"/>
  <c r="H54" i="8"/>
  <c r="I54" i="8"/>
  <c r="J54" i="8"/>
  <c r="K54" i="8"/>
  <c r="H55" i="8"/>
  <c r="I55" i="8"/>
  <c r="J55" i="8"/>
  <c r="K55" i="8"/>
  <c r="H56" i="8"/>
  <c r="I56" i="8"/>
  <c r="J56" i="8"/>
  <c r="K56" i="8"/>
  <c r="H57" i="8"/>
  <c r="I57" i="8"/>
  <c r="J57" i="8"/>
  <c r="K57" i="8"/>
  <c r="H58" i="8"/>
  <c r="I58" i="8"/>
  <c r="J58" i="8"/>
  <c r="K58" i="8"/>
  <c r="H59" i="8"/>
  <c r="I59" i="8"/>
  <c r="J59" i="8"/>
  <c r="K59" i="8"/>
  <c r="H60" i="8"/>
  <c r="I60" i="8"/>
  <c r="J60" i="8"/>
  <c r="K60" i="8"/>
  <c r="H61" i="8"/>
  <c r="I61" i="8"/>
  <c r="J61" i="8"/>
  <c r="K61" i="8"/>
  <c r="I3" i="8"/>
  <c r="I62" i="8" s="1"/>
  <c r="I63" i="8" s="1"/>
  <c r="J3" i="8"/>
  <c r="J62" i="8" s="1"/>
  <c r="J63" i="8" s="1"/>
  <c r="K3" i="8"/>
  <c r="B4" i="8"/>
  <c r="B241" i="8" s="1"/>
  <c r="B242" i="8" s="1"/>
  <c r="C4" i="8"/>
  <c r="D4" i="8"/>
  <c r="E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B35" i="8"/>
  <c r="C35" i="8"/>
  <c r="D35" i="8"/>
  <c r="E35" i="8"/>
  <c r="B36" i="8"/>
  <c r="C36" i="8"/>
  <c r="D36" i="8"/>
  <c r="E36" i="8"/>
  <c r="B37" i="8"/>
  <c r="C37" i="8"/>
  <c r="D37" i="8"/>
  <c r="E37" i="8"/>
  <c r="B38" i="8"/>
  <c r="C38" i="8"/>
  <c r="D38" i="8"/>
  <c r="E38" i="8"/>
  <c r="B39" i="8"/>
  <c r="C39" i="8"/>
  <c r="D39" i="8"/>
  <c r="E39" i="8"/>
  <c r="B40" i="8"/>
  <c r="C40" i="8"/>
  <c r="D40" i="8"/>
  <c r="E40" i="8"/>
  <c r="B41" i="8"/>
  <c r="C41" i="8"/>
  <c r="D41" i="8"/>
  <c r="E41" i="8"/>
  <c r="B42" i="8"/>
  <c r="C42" i="8"/>
  <c r="D42" i="8"/>
  <c r="E42" i="8"/>
  <c r="B43" i="8"/>
  <c r="C43" i="8"/>
  <c r="D43" i="8"/>
  <c r="E43" i="8"/>
  <c r="B44" i="8"/>
  <c r="C44" i="8"/>
  <c r="D44" i="8"/>
  <c r="E44" i="8"/>
  <c r="B45" i="8"/>
  <c r="C45" i="8"/>
  <c r="D45" i="8"/>
  <c r="E45" i="8"/>
  <c r="B46" i="8"/>
  <c r="C46" i="8"/>
  <c r="D46" i="8"/>
  <c r="E46" i="8"/>
  <c r="B47" i="8"/>
  <c r="C47" i="8"/>
  <c r="D47" i="8"/>
  <c r="E47" i="8"/>
  <c r="B48" i="8"/>
  <c r="C48" i="8"/>
  <c r="D48" i="8"/>
  <c r="E48" i="8"/>
  <c r="B49" i="8"/>
  <c r="C49" i="8"/>
  <c r="D49" i="8"/>
  <c r="E49" i="8"/>
  <c r="B50" i="8"/>
  <c r="C50" i="8"/>
  <c r="D50" i="8"/>
  <c r="E50" i="8"/>
  <c r="B51" i="8"/>
  <c r="C51" i="8"/>
  <c r="D51" i="8"/>
  <c r="E51" i="8"/>
  <c r="B52" i="8"/>
  <c r="C52" i="8"/>
  <c r="D52" i="8"/>
  <c r="E52" i="8"/>
  <c r="B53" i="8"/>
  <c r="C53" i="8"/>
  <c r="D53" i="8"/>
  <c r="E53" i="8"/>
  <c r="B54" i="8"/>
  <c r="C54" i="8"/>
  <c r="D54" i="8"/>
  <c r="E54" i="8"/>
  <c r="B55" i="8"/>
  <c r="C55" i="8"/>
  <c r="D55" i="8"/>
  <c r="E55" i="8"/>
  <c r="B56" i="8"/>
  <c r="C56" i="8"/>
  <c r="D56" i="8"/>
  <c r="E56" i="8"/>
  <c r="B57" i="8"/>
  <c r="C57" i="8"/>
  <c r="D57" i="8"/>
  <c r="E57" i="8"/>
  <c r="B58" i="8"/>
  <c r="C58" i="8"/>
  <c r="D58" i="8"/>
  <c r="E58" i="8"/>
  <c r="B59" i="8"/>
  <c r="C59" i="8"/>
  <c r="D59" i="8"/>
  <c r="E59" i="8"/>
  <c r="B60" i="8"/>
  <c r="C60" i="8"/>
  <c r="D60" i="8"/>
  <c r="E60" i="8"/>
  <c r="B61" i="8"/>
  <c r="C61" i="8"/>
  <c r="D61" i="8"/>
  <c r="E61" i="8"/>
  <c r="B62" i="8"/>
  <c r="C62" i="8"/>
  <c r="D62" i="8"/>
  <c r="E62" i="8"/>
  <c r="B63" i="8"/>
  <c r="C63" i="8"/>
  <c r="D63" i="8"/>
  <c r="E63" i="8"/>
  <c r="B64" i="8"/>
  <c r="C64" i="8"/>
  <c r="D64" i="8"/>
  <c r="E64" i="8"/>
  <c r="B65" i="8"/>
  <c r="C65" i="8"/>
  <c r="D65" i="8"/>
  <c r="E65" i="8"/>
  <c r="B66" i="8"/>
  <c r="C66" i="8"/>
  <c r="D66" i="8"/>
  <c r="E66" i="8"/>
  <c r="B67" i="8"/>
  <c r="C67" i="8"/>
  <c r="D67" i="8"/>
  <c r="E67" i="8"/>
  <c r="B68" i="8"/>
  <c r="C68" i="8"/>
  <c r="D68" i="8"/>
  <c r="E68" i="8"/>
  <c r="B69" i="8"/>
  <c r="C69" i="8"/>
  <c r="D69" i="8"/>
  <c r="E69" i="8"/>
  <c r="B70" i="8"/>
  <c r="C70" i="8"/>
  <c r="D70" i="8"/>
  <c r="E70" i="8"/>
  <c r="B71" i="8"/>
  <c r="C71" i="8"/>
  <c r="D71" i="8"/>
  <c r="E71" i="8"/>
  <c r="B72" i="8"/>
  <c r="C72" i="8"/>
  <c r="D72" i="8"/>
  <c r="E72" i="8"/>
  <c r="B73" i="8"/>
  <c r="C73" i="8"/>
  <c r="D73" i="8"/>
  <c r="E73" i="8"/>
  <c r="B74" i="8"/>
  <c r="C74" i="8"/>
  <c r="D74" i="8"/>
  <c r="E74" i="8"/>
  <c r="B75" i="8"/>
  <c r="C75" i="8"/>
  <c r="D75" i="8"/>
  <c r="E75" i="8"/>
  <c r="B76" i="8"/>
  <c r="C76" i="8"/>
  <c r="D76" i="8"/>
  <c r="E76" i="8"/>
  <c r="B77" i="8"/>
  <c r="C77" i="8"/>
  <c r="D77" i="8"/>
  <c r="E77" i="8"/>
  <c r="B78" i="8"/>
  <c r="C78" i="8"/>
  <c r="D78" i="8"/>
  <c r="E78" i="8"/>
  <c r="B79" i="8"/>
  <c r="C79" i="8"/>
  <c r="D79" i="8"/>
  <c r="E79" i="8"/>
  <c r="B80" i="8"/>
  <c r="C80" i="8"/>
  <c r="D80" i="8"/>
  <c r="E80" i="8"/>
  <c r="B81" i="8"/>
  <c r="C81" i="8"/>
  <c r="D81" i="8"/>
  <c r="E81" i="8"/>
  <c r="B82" i="8"/>
  <c r="C82" i="8"/>
  <c r="D82" i="8"/>
  <c r="E82" i="8"/>
  <c r="B83" i="8"/>
  <c r="C83" i="8"/>
  <c r="D83" i="8"/>
  <c r="E83" i="8"/>
  <c r="B84" i="8"/>
  <c r="C84" i="8"/>
  <c r="D84" i="8"/>
  <c r="E84" i="8"/>
  <c r="B85" i="8"/>
  <c r="C85" i="8"/>
  <c r="D85" i="8"/>
  <c r="E85" i="8"/>
  <c r="B86" i="8"/>
  <c r="C86" i="8"/>
  <c r="D86" i="8"/>
  <c r="E86" i="8"/>
  <c r="B87" i="8"/>
  <c r="C87" i="8"/>
  <c r="D87" i="8"/>
  <c r="E87" i="8"/>
  <c r="B88" i="8"/>
  <c r="C88" i="8"/>
  <c r="D88" i="8"/>
  <c r="E88" i="8"/>
  <c r="B89" i="8"/>
  <c r="C89" i="8"/>
  <c r="D89" i="8"/>
  <c r="E89" i="8"/>
  <c r="B90" i="8"/>
  <c r="C90" i="8"/>
  <c r="D90" i="8"/>
  <c r="E90" i="8"/>
  <c r="B91" i="8"/>
  <c r="C91" i="8"/>
  <c r="D91" i="8"/>
  <c r="E91" i="8"/>
  <c r="B92" i="8"/>
  <c r="C92" i="8"/>
  <c r="D92" i="8"/>
  <c r="E92" i="8"/>
  <c r="B93" i="8"/>
  <c r="C93" i="8"/>
  <c r="D93" i="8"/>
  <c r="E93" i="8"/>
  <c r="B94" i="8"/>
  <c r="C94" i="8"/>
  <c r="D94" i="8"/>
  <c r="E94" i="8"/>
  <c r="B95" i="8"/>
  <c r="C95" i="8"/>
  <c r="D95" i="8"/>
  <c r="E95" i="8"/>
  <c r="B96" i="8"/>
  <c r="C96" i="8"/>
  <c r="D96" i="8"/>
  <c r="E96" i="8"/>
  <c r="B97" i="8"/>
  <c r="C97" i="8"/>
  <c r="D97" i="8"/>
  <c r="E97" i="8"/>
  <c r="B98" i="8"/>
  <c r="C98" i="8"/>
  <c r="D98" i="8"/>
  <c r="E98" i="8"/>
  <c r="B99" i="8"/>
  <c r="C99" i="8"/>
  <c r="D99" i="8"/>
  <c r="E99" i="8"/>
  <c r="B100" i="8"/>
  <c r="C100" i="8"/>
  <c r="D100" i="8"/>
  <c r="E100" i="8"/>
  <c r="B101" i="8"/>
  <c r="C101" i="8"/>
  <c r="D101" i="8"/>
  <c r="E101" i="8"/>
  <c r="B102" i="8"/>
  <c r="C102" i="8"/>
  <c r="D102" i="8"/>
  <c r="E102" i="8"/>
  <c r="B103" i="8"/>
  <c r="C103" i="8"/>
  <c r="D103" i="8"/>
  <c r="E103" i="8"/>
  <c r="B104" i="8"/>
  <c r="C104" i="8"/>
  <c r="D104" i="8"/>
  <c r="E104" i="8"/>
  <c r="B105" i="8"/>
  <c r="C105" i="8"/>
  <c r="D105" i="8"/>
  <c r="E105" i="8"/>
  <c r="B106" i="8"/>
  <c r="C106" i="8"/>
  <c r="D106" i="8"/>
  <c r="E106" i="8"/>
  <c r="B107" i="8"/>
  <c r="C107" i="8"/>
  <c r="D107" i="8"/>
  <c r="E107" i="8"/>
  <c r="B108" i="8"/>
  <c r="C108" i="8"/>
  <c r="D108" i="8"/>
  <c r="E108" i="8"/>
  <c r="B109" i="8"/>
  <c r="C109" i="8"/>
  <c r="D109" i="8"/>
  <c r="E109" i="8"/>
  <c r="B110" i="8"/>
  <c r="C110" i="8"/>
  <c r="D110" i="8"/>
  <c r="E110" i="8"/>
  <c r="B111" i="8"/>
  <c r="C111" i="8"/>
  <c r="D111" i="8"/>
  <c r="E111" i="8"/>
  <c r="B112" i="8"/>
  <c r="C112" i="8"/>
  <c r="D112" i="8"/>
  <c r="E112" i="8"/>
  <c r="B113" i="8"/>
  <c r="C113" i="8"/>
  <c r="D113" i="8"/>
  <c r="E113" i="8"/>
  <c r="B114" i="8"/>
  <c r="C114" i="8"/>
  <c r="D114" i="8"/>
  <c r="E114" i="8"/>
  <c r="B115" i="8"/>
  <c r="C115" i="8"/>
  <c r="D115" i="8"/>
  <c r="E115" i="8"/>
  <c r="B116" i="8"/>
  <c r="C116" i="8"/>
  <c r="D116" i="8"/>
  <c r="E116" i="8"/>
  <c r="B117" i="8"/>
  <c r="C117" i="8"/>
  <c r="D117" i="8"/>
  <c r="E117" i="8"/>
  <c r="B118" i="8"/>
  <c r="C118" i="8"/>
  <c r="D118" i="8"/>
  <c r="E118" i="8"/>
  <c r="B119" i="8"/>
  <c r="C119" i="8"/>
  <c r="D119" i="8"/>
  <c r="E119" i="8"/>
  <c r="B120" i="8"/>
  <c r="C120" i="8"/>
  <c r="D120" i="8"/>
  <c r="E120" i="8"/>
  <c r="B121" i="8"/>
  <c r="C121" i="8"/>
  <c r="D121" i="8"/>
  <c r="E121" i="8"/>
  <c r="B122" i="8"/>
  <c r="C122" i="8"/>
  <c r="D122" i="8"/>
  <c r="E122" i="8"/>
  <c r="B123" i="8"/>
  <c r="C123" i="8"/>
  <c r="D123" i="8"/>
  <c r="E123" i="8"/>
  <c r="B124" i="8"/>
  <c r="C124" i="8"/>
  <c r="D124" i="8"/>
  <c r="E124" i="8"/>
  <c r="B125" i="8"/>
  <c r="C125" i="8"/>
  <c r="D125" i="8"/>
  <c r="E125" i="8"/>
  <c r="B126" i="8"/>
  <c r="C126" i="8"/>
  <c r="D126" i="8"/>
  <c r="E126" i="8"/>
  <c r="B127" i="8"/>
  <c r="C127" i="8"/>
  <c r="D127" i="8"/>
  <c r="E127" i="8"/>
  <c r="B128" i="8"/>
  <c r="C128" i="8"/>
  <c r="D128" i="8"/>
  <c r="E128" i="8"/>
  <c r="B129" i="8"/>
  <c r="C129" i="8"/>
  <c r="D129" i="8"/>
  <c r="E129" i="8"/>
  <c r="B130" i="8"/>
  <c r="C130" i="8"/>
  <c r="D130" i="8"/>
  <c r="E130" i="8"/>
  <c r="B131" i="8"/>
  <c r="C131" i="8"/>
  <c r="D131" i="8"/>
  <c r="E131" i="8"/>
  <c r="B132" i="8"/>
  <c r="C132" i="8"/>
  <c r="D132" i="8"/>
  <c r="E132" i="8"/>
  <c r="B133" i="8"/>
  <c r="C133" i="8"/>
  <c r="D133" i="8"/>
  <c r="E133" i="8"/>
  <c r="B134" i="8"/>
  <c r="C134" i="8"/>
  <c r="D134" i="8"/>
  <c r="E134" i="8"/>
  <c r="B135" i="8"/>
  <c r="C135" i="8"/>
  <c r="D135" i="8"/>
  <c r="E135" i="8"/>
  <c r="B136" i="8"/>
  <c r="C136" i="8"/>
  <c r="D136" i="8"/>
  <c r="E136" i="8"/>
  <c r="B137" i="8"/>
  <c r="C137" i="8"/>
  <c r="D137" i="8"/>
  <c r="E137" i="8"/>
  <c r="B138" i="8"/>
  <c r="C138" i="8"/>
  <c r="D138" i="8"/>
  <c r="E138" i="8"/>
  <c r="B139" i="8"/>
  <c r="C139" i="8"/>
  <c r="D139" i="8"/>
  <c r="E139" i="8"/>
  <c r="B140" i="8"/>
  <c r="C140" i="8"/>
  <c r="D140" i="8"/>
  <c r="E140" i="8"/>
  <c r="B141" i="8"/>
  <c r="C141" i="8"/>
  <c r="D141" i="8"/>
  <c r="E141" i="8"/>
  <c r="B142" i="8"/>
  <c r="C142" i="8"/>
  <c r="D142" i="8"/>
  <c r="E142" i="8"/>
  <c r="B143" i="8"/>
  <c r="C143" i="8"/>
  <c r="D143" i="8"/>
  <c r="E143" i="8"/>
  <c r="B144" i="8"/>
  <c r="C144" i="8"/>
  <c r="D144" i="8"/>
  <c r="E144" i="8"/>
  <c r="B145" i="8"/>
  <c r="C145" i="8"/>
  <c r="D145" i="8"/>
  <c r="E145" i="8"/>
  <c r="B146" i="8"/>
  <c r="C146" i="8"/>
  <c r="D146" i="8"/>
  <c r="E146" i="8"/>
  <c r="B147" i="8"/>
  <c r="C147" i="8"/>
  <c r="D147" i="8"/>
  <c r="E147" i="8"/>
  <c r="B148" i="8"/>
  <c r="C148" i="8"/>
  <c r="D148" i="8"/>
  <c r="E148" i="8"/>
  <c r="B149" i="8"/>
  <c r="C149" i="8"/>
  <c r="D149" i="8"/>
  <c r="E149" i="8"/>
  <c r="B150" i="8"/>
  <c r="C150" i="8"/>
  <c r="D150" i="8"/>
  <c r="E150" i="8"/>
  <c r="B151" i="8"/>
  <c r="C151" i="8"/>
  <c r="D151" i="8"/>
  <c r="E151" i="8"/>
  <c r="B152" i="8"/>
  <c r="C152" i="8"/>
  <c r="D152" i="8"/>
  <c r="E152" i="8"/>
  <c r="B153" i="8"/>
  <c r="C153" i="8"/>
  <c r="D153" i="8"/>
  <c r="E153" i="8"/>
  <c r="B154" i="8"/>
  <c r="C154" i="8"/>
  <c r="D154" i="8"/>
  <c r="E154" i="8"/>
  <c r="B155" i="8"/>
  <c r="C155" i="8"/>
  <c r="D155" i="8"/>
  <c r="E155" i="8"/>
  <c r="B156" i="8"/>
  <c r="C156" i="8"/>
  <c r="D156" i="8"/>
  <c r="E156" i="8"/>
  <c r="B157" i="8"/>
  <c r="C157" i="8"/>
  <c r="D157" i="8"/>
  <c r="E157" i="8"/>
  <c r="B158" i="8"/>
  <c r="C158" i="8"/>
  <c r="D158" i="8"/>
  <c r="E158" i="8"/>
  <c r="B159" i="8"/>
  <c r="C159" i="8"/>
  <c r="D159" i="8"/>
  <c r="E159" i="8"/>
  <c r="B160" i="8"/>
  <c r="C160" i="8"/>
  <c r="D160" i="8"/>
  <c r="E160" i="8"/>
  <c r="B161" i="8"/>
  <c r="C161" i="8"/>
  <c r="D161" i="8"/>
  <c r="E161" i="8"/>
  <c r="B162" i="8"/>
  <c r="C162" i="8"/>
  <c r="D162" i="8"/>
  <c r="E162" i="8"/>
  <c r="B163" i="8"/>
  <c r="C163" i="8"/>
  <c r="D163" i="8"/>
  <c r="E163" i="8"/>
  <c r="B164" i="8"/>
  <c r="C164" i="8"/>
  <c r="D164" i="8"/>
  <c r="E164" i="8"/>
  <c r="B165" i="8"/>
  <c r="C165" i="8"/>
  <c r="D165" i="8"/>
  <c r="E165" i="8"/>
  <c r="B166" i="8"/>
  <c r="C166" i="8"/>
  <c r="D166" i="8"/>
  <c r="E166" i="8"/>
  <c r="B167" i="8"/>
  <c r="C167" i="8"/>
  <c r="D167" i="8"/>
  <c r="E167" i="8"/>
  <c r="B168" i="8"/>
  <c r="C168" i="8"/>
  <c r="D168" i="8"/>
  <c r="E168" i="8"/>
  <c r="B169" i="8"/>
  <c r="C169" i="8"/>
  <c r="D169" i="8"/>
  <c r="E169" i="8"/>
  <c r="B170" i="8"/>
  <c r="C170" i="8"/>
  <c r="D170" i="8"/>
  <c r="E170" i="8"/>
  <c r="B171" i="8"/>
  <c r="C171" i="8"/>
  <c r="D171" i="8"/>
  <c r="E171" i="8"/>
  <c r="B172" i="8"/>
  <c r="C172" i="8"/>
  <c r="D172" i="8"/>
  <c r="E172" i="8"/>
  <c r="B173" i="8"/>
  <c r="C173" i="8"/>
  <c r="D173" i="8"/>
  <c r="E173" i="8"/>
  <c r="B174" i="8"/>
  <c r="C174" i="8"/>
  <c r="D174" i="8"/>
  <c r="E174" i="8"/>
  <c r="B175" i="8"/>
  <c r="C175" i="8"/>
  <c r="D175" i="8"/>
  <c r="E175" i="8"/>
  <c r="B176" i="8"/>
  <c r="C176" i="8"/>
  <c r="D176" i="8"/>
  <c r="E176" i="8"/>
  <c r="B177" i="8"/>
  <c r="C177" i="8"/>
  <c r="D177" i="8"/>
  <c r="E177" i="8"/>
  <c r="B178" i="8"/>
  <c r="C178" i="8"/>
  <c r="D178" i="8"/>
  <c r="E178" i="8"/>
  <c r="B179" i="8"/>
  <c r="C179" i="8"/>
  <c r="D179" i="8"/>
  <c r="E179" i="8"/>
  <c r="B180" i="8"/>
  <c r="C180" i="8"/>
  <c r="D180" i="8"/>
  <c r="E180" i="8"/>
  <c r="B181" i="8"/>
  <c r="C181" i="8"/>
  <c r="D181" i="8"/>
  <c r="E181" i="8"/>
  <c r="B182" i="8"/>
  <c r="C182" i="8"/>
  <c r="D182" i="8"/>
  <c r="E182" i="8"/>
  <c r="B183" i="8"/>
  <c r="C183" i="8"/>
  <c r="D183" i="8"/>
  <c r="E183" i="8"/>
  <c r="B184" i="8"/>
  <c r="C184" i="8"/>
  <c r="D184" i="8"/>
  <c r="E184" i="8"/>
  <c r="B185" i="8"/>
  <c r="C185" i="8"/>
  <c r="D185" i="8"/>
  <c r="E185" i="8"/>
  <c r="B186" i="8"/>
  <c r="C186" i="8"/>
  <c r="D186" i="8"/>
  <c r="E186" i="8"/>
  <c r="B187" i="8"/>
  <c r="C187" i="8"/>
  <c r="D187" i="8"/>
  <c r="E187" i="8"/>
  <c r="B188" i="8"/>
  <c r="C188" i="8"/>
  <c r="D188" i="8"/>
  <c r="E188" i="8"/>
  <c r="B189" i="8"/>
  <c r="C189" i="8"/>
  <c r="D189" i="8"/>
  <c r="E189" i="8"/>
  <c r="B190" i="8"/>
  <c r="C190" i="8"/>
  <c r="D190" i="8"/>
  <c r="E190" i="8"/>
  <c r="B191" i="8"/>
  <c r="C191" i="8"/>
  <c r="D191" i="8"/>
  <c r="E191" i="8"/>
  <c r="B192" i="8"/>
  <c r="C192" i="8"/>
  <c r="D192" i="8"/>
  <c r="E192" i="8"/>
  <c r="B193" i="8"/>
  <c r="C193" i="8"/>
  <c r="D193" i="8"/>
  <c r="E193" i="8"/>
  <c r="B194" i="8"/>
  <c r="C194" i="8"/>
  <c r="D194" i="8"/>
  <c r="E194" i="8"/>
  <c r="B195" i="8"/>
  <c r="C195" i="8"/>
  <c r="D195" i="8"/>
  <c r="E195" i="8"/>
  <c r="B196" i="8"/>
  <c r="C196" i="8"/>
  <c r="D196" i="8"/>
  <c r="E196" i="8"/>
  <c r="B197" i="8"/>
  <c r="C197" i="8"/>
  <c r="D197" i="8"/>
  <c r="E197" i="8"/>
  <c r="B198" i="8"/>
  <c r="C198" i="8"/>
  <c r="D198" i="8"/>
  <c r="E198" i="8"/>
  <c r="B199" i="8"/>
  <c r="C199" i="8"/>
  <c r="D199" i="8"/>
  <c r="E199" i="8"/>
  <c r="B200" i="8"/>
  <c r="C200" i="8"/>
  <c r="D200" i="8"/>
  <c r="E200" i="8"/>
  <c r="B201" i="8"/>
  <c r="C201" i="8"/>
  <c r="D201" i="8"/>
  <c r="E201" i="8"/>
  <c r="B202" i="8"/>
  <c r="C202" i="8"/>
  <c r="D202" i="8"/>
  <c r="E202" i="8"/>
  <c r="B203" i="8"/>
  <c r="C203" i="8"/>
  <c r="D203" i="8"/>
  <c r="E203" i="8"/>
  <c r="B204" i="8"/>
  <c r="C204" i="8"/>
  <c r="D204" i="8"/>
  <c r="E204" i="8"/>
  <c r="B205" i="8"/>
  <c r="C205" i="8"/>
  <c r="D205" i="8"/>
  <c r="E205" i="8"/>
  <c r="B206" i="8"/>
  <c r="C206" i="8"/>
  <c r="D206" i="8"/>
  <c r="E206" i="8"/>
  <c r="B207" i="8"/>
  <c r="C207" i="8"/>
  <c r="D207" i="8"/>
  <c r="E207" i="8"/>
  <c r="B208" i="8"/>
  <c r="C208" i="8"/>
  <c r="D208" i="8"/>
  <c r="E208" i="8"/>
  <c r="B209" i="8"/>
  <c r="C209" i="8"/>
  <c r="D209" i="8"/>
  <c r="E209" i="8"/>
  <c r="B210" i="8"/>
  <c r="C210" i="8"/>
  <c r="D210" i="8"/>
  <c r="E210" i="8"/>
  <c r="B211" i="8"/>
  <c r="C211" i="8"/>
  <c r="D211" i="8"/>
  <c r="E211" i="8"/>
  <c r="B212" i="8"/>
  <c r="C212" i="8"/>
  <c r="D212" i="8"/>
  <c r="E212" i="8"/>
  <c r="B213" i="8"/>
  <c r="C213" i="8"/>
  <c r="D213" i="8"/>
  <c r="E213" i="8"/>
  <c r="B214" i="8"/>
  <c r="C214" i="8"/>
  <c r="D214" i="8"/>
  <c r="E214" i="8"/>
  <c r="B215" i="8"/>
  <c r="C215" i="8"/>
  <c r="D215" i="8"/>
  <c r="E215" i="8"/>
  <c r="B216" i="8"/>
  <c r="C216" i="8"/>
  <c r="D216" i="8"/>
  <c r="E216" i="8"/>
  <c r="B217" i="8"/>
  <c r="C217" i="8"/>
  <c r="D217" i="8"/>
  <c r="E217" i="8"/>
  <c r="B218" i="8"/>
  <c r="C218" i="8"/>
  <c r="D218" i="8"/>
  <c r="E218" i="8"/>
  <c r="B219" i="8"/>
  <c r="C219" i="8"/>
  <c r="D219" i="8"/>
  <c r="E219" i="8"/>
  <c r="B220" i="8"/>
  <c r="C220" i="8"/>
  <c r="D220" i="8"/>
  <c r="E220" i="8"/>
  <c r="B221" i="8"/>
  <c r="C221" i="8"/>
  <c r="D221" i="8"/>
  <c r="E221" i="8"/>
  <c r="B222" i="8"/>
  <c r="C222" i="8"/>
  <c r="D222" i="8"/>
  <c r="E222" i="8"/>
  <c r="B223" i="8"/>
  <c r="C223" i="8"/>
  <c r="D223" i="8"/>
  <c r="E223" i="8"/>
  <c r="B224" i="8"/>
  <c r="C224" i="8"/>
  <c r="D224" i="8"/>
  <c r="E224" i="8"/>
  <c r="B225" i="8"/>
  <c r="C225" i="8"/>
  <c r="D225" i="8"/>
  <c r="E225" i="8"/>
  <c r="B226" i="8"/>
  <c r="C226" i="8"/>
  <c r="D226" i="8"/>
  <c r="E226" i="8"/>
  <c r="B227" i="8"/>
  <c r="C227" i="8"/>
  <c r="D227" i="8"/>
  <c r="E227" i="8"/>
  <c r="B228" i="8"/>
  <c r="C228" i="8"/>
  <c r="D228" i="8"/>
  <c r="E228" i="8"/>
  <c r="B229" i="8"/>
  <c r="C229" i="8"/>
  <c r="D229" i="8"/>
  <c r="E229" i="8"/>
  <c r="B230" i="8"/>
  <c r="C230" i="8"/>
  <c r="D230" i="8"/>
  <c r="E230" i="8"/>
  <c r="B231" i="8"/>
  <c r="C231" i="8"/>
  <c r="D231" i="8"/>
  <c r="E231" i="8"/>
  <c r="B232" i="8"/>
  <c r="C232" i="8"/>
  <c r="D232" i="8"/>
  <c r="E232" i="8"/>
  <c r="B233" i="8"/>
  <c r="C233" i="8"/>
  <c r="D233" i="8"/>
  <c r="E233" i="8"/>
  <c r="B234" i="8"/>
  <c r="C234" i="8"/>
  <c r="D234" i="8"/>
  <c r="E234" i="8"/>
  <c r="B235" i="8"/>
  <c r="C235" i="8"/>
  <c r="D235" i="8"/>
  <c r="E235" i="8"/>
  <c r="B236" i="8"/>
  <c r="C236" i="8"/>
  <c r="D236" i="8"/>
  <c r="E236" i="8"/>
  <c r="B237" i="8"/>
  <c r="C237" i="8"/>
  <c r="D237" i="8"/>
  <c r="E237" i="8"/>
  <c r="B238" i="8"/>
  <c r="C238" i="8"/>
  <c r="D238" i="8"/>
  <c r="E238" i="8"/>
  <c r="B239" i="8"/>
  <c r="C239" i="8"/>
  <c r="D239" i="8"/>
  <c r="E239" i="8"/>
  <c r="B240" i="8"/>
  <c r="C240" i="8"/>
  <c r="D240" i="8"/>
  <c r="E240" i="8"/>
  <c r="C3" i="8"/>
  <c r="C241" i="8" s="1"/>
  <c r="C242" i="8" s="1"/>
  <c r="D3" i="8"/>
  <c r="D241" i="8" s="1"/>
  <c r="D242" i="8" s="1"/>
  <c r="E3" i="8"/>
  <c r="E241" i="8" s="1"/>
  <c r="E242" i="8" s="1"/>
  <c r="B3" i="7"/>
  <c r="T4" i="7"/>
  <c r="U4" i="7"/>
  <c r="V4" i="7"/>
  <c r="W4" i="7"/>
  <c r="T5" i="7"/>
  <c r="U5" i="7"/>
  <c r="V5" i="7"/>
  <c r="W5" i="7"/>
  <c r="T6" i="7"/>
  <c r="U6" i="7"/>
  <c r="V6" i="7"/>
  <c r="W6" i="7"/>
  <c r="T7" i="7"/>
  <c r="U7" i="7"/>
  <c r="V7" i="7"/>
  <c r="W7" i="7"/>
  <c r="T8" i="7"/>
  <c r="U8" i="7"/>
  <c r="V8" i="7"/>
  <c r="W8" i="7"/>
  <c r="T9" i="7"/>
  <c r="U9" i="7"/>
  <c r="V9" i="7"/>
  <c r="W9" i="7"/>
  <c r="T10" i="7"/>
  <c r="U10" i="7"/>
  <c r="V10" i="7"/>
  <c r="W10" i="7"/>
  <c r="T11" i="7"/>
  <c r="U11" i="7"/>
  <c r="V11" i="7"/>
  <c r="W11" i="7"/>
  <c r="T12" i="7"/>
  <c r="U12" i="7"/>
  <c r="V12" i="7"/>
  <c r="W12" i="7"/>
  <c r="T13" i="7"/>
  <c r="U13" i="7"/>
  <c r="V13" i="7"/>
  <c r="W13" i="7"/>
  <c r="T14" i="7"/>
  <c r="U14" i="7"/>
  <c r="V14" i="7"/>
  <c r="W14" i="7"/>
  <c r="T15" i="7"/>
  <c r="U15" i="7"/>
  <c r="V15" i="7"/>
  <c r="W15" i="7"/>
  <c r="T16" i="7"/>
  <c r="U16" i="7"/>
  <c r="V16" i="7"/>
  <c r="W16" i="7"/>
  <c r="T17" i="7"/>
  <c r="U17" i="7"/>
  <c r="V17" i="7"/>
  <c r="W17" i="7"/>
  <c r="T18" i="7"/>
  <c r="U18" i="7"/>
  <c r="V18" i="7"/>
  <c r="W18" i="7"/>
  <c r="T19" i="7"/>
  <c r="U19" i="7"/>
  <c r="V19" i="7"/>
  <c r="W19" i="7"/>
  <c r="T20" i="7"/>
  <c r="U20" i="7"/>
  <c r="V20" i="7"/>
  <c r="W20" i="7"/>
  <c r="T21" i="7"/>
  <c r="U21" i="7"/>
  <c r="V21" i="7"/>
  <c r="W21" i="7"/>
  <c r="T22" i="7"/>
  <c r="U22" i="7"/>
  <c r="V22" i="7"/>
  <c r="W22" i="7"/>
  <c r="T23" i="7"/>
  <c r="U23" i="7"/>
  <c r="V23" i="7"/>
  <c r="W23" i="7"/>
  <c r="T24" i="7"/>
  <c r="U24" i="7"/>
  <c r="V24" i="7"/>
  <c r="W24" i="7"/>
  <c r="T25" i="7"/>
  <c r="U25" i="7"/>
  <c r="V25" i="7"/>
  <c r="W25" i="7"/>
  <c r="T26" i="7"/>
  <c r="U26" i="7"/>
  <c r="V26" i="7"/>
  <c r="W26" i="7"/>
  <c r="T27" i="7"/>
  <c r="U27" i="7"/>
  <c r="V27" i="7"/>
  <c r="W27" i="7"/>
  <c r="T28" i="7"/>
  <c r="U28" i="7"/>
  <c r="V28" i="7"/>
  <c r="W28" i="7"/>
  <c r="T29" i="7"/>
  <c r="U29" i="7"/>
  <c r="V29" i="7"/>
  <c r="W29" i="7"/>
  <c r="T30" i="7"/>
  <c r="U30" i="7"/>
  <c r="V30" i="7"/>
  <c r="W30" i="7"/>
  <c r="T31" i="7"/>
  <c r="U31" i="7"/>
  <c r="V31" i="7"/>
  <c r="W31" i="7"/>
  <c r="T32" i="7"/>
  <c r="U32" i="7"/>
  <c r="V32" i="7"/>
  <c r="W32" i="7"/>
  <c r="T33" i="7"/>
  <c r="U33" i="7"/>
  <c r="V33" i="7"/>
  <c r="W33" i="7"/>
  <c r="T34" i="7"/>
  <c r="U34" i="7"/>
  <c r="V34" i="7"/>
  <c r="W34" i="7"/>
  <c r="T35" i="7"/>
  <c r="U35" i="7"/>
  <c r="V35" i="7"/>
  <c r="W35" i="7"/>
  <c r="T36" i="7"/>
  <c r="U36" i="7"/>
  <c r="V36" i="7"/>
  <c r="W36" i="7"/>
  <c r="T37" i="7"/>
  <c r="U37" i="7"/>
  <c r="V37" i="7"/>
  <c r="W37" i="7"/>
  <c r="T38" i="7"/>
  <c r="U38" i="7"/>
  <c r="V38" i="7"/>
  <c r="W38" i="7"/>
  <c r="T39" i="7"/>
  <c r="U39" i="7"/>
  <c r="V39" i="7"/>
  <c r="W39" i="7"/>
  <c r="T40" i="7"/>
  <c r="U40" i="7"/>
  <c r="V40" i="7"/>
  <c r="W40" i="7"/>
  <c r="T41" i="7"/>
  <c r="U41" i="7"/>
  <c r="V41" i="7"/>
  <c r="W41" i="7"/>
  <c r="T42" i="7"/>
  <c r="U42" i="7"/>
  <c r="V42" i="7"/>
  <c r="W42" i="7"/>
  <c r="T43" i="7"/>
  <c r="U43" i="7"/>
  <c r="V43" i="7"/>
  <c r="W43" i="7"/>
  <c r="T44" i="7"/>
  <c r="U44" i="7"/>
  <c r="V44" i="7"/>
  <c r="W44" i="7"/>
  <c r="T45" i="7"/>
  <c r="U45" i="7"/>
  <c r="V45" i="7"/>
  <c r="W45" i="7"/>
  <c r="T46" i="7"/>
  <c r="U46" i="7"/>
  <c r="V46" i="7"/>
  <c r="W46" i="7"/>
  <c r="T47" i="7"/>
  <c r="U47" i="7"/>
  <c r="V47" i="7"/>
  <c r="W47" i="7"/>
  <c r="T48" i="7"/>
  <c r="U48" i="7"/>
  <c r="V48" i="7"/>
  <c r="W48" i="7"/>
  <c r="T49" i="7"/>
  <c r="U49" i="7"/>
  <c r="V49" i="7"/>
  <c r="W49" i="7"/>
  <c r="T50" i="7"/>
  <c r="U50" i="7"/>
  <c r="V50" i="7"/>
  <c r="W50" i="7"/>
  <c r="T51" i="7"/>
  <c r="U51" i="7"/>
  <c r="V51" i="7"/>
  <c r="W51" i="7"/>
  <c r="T52" i="7"/>
  <c r="U52" i="7"/>
  <c r="V52" i="7"/>
  <c r="W52" i="7"/>
  <c r="T53" i="7"/>
  <c r="U53" i="7"/>
  <c r="V53" i="7"/>
  <c r="W53" i="7"/>
  <c r="T54" i="7"/>
  <c r="U54" i="7"/>
  <c r="V54" i="7"/>
  <c r="W54" i="7"/>
  <c r="T55" i="7"/>
  <c r="U55" i="7"/>
  <c r="V55" i="7"/>
  <c r="W55" i="7"/>
  <c r="T56" i="7"/>
  <c r="U56" i="7"/>
  <c r="V56" i="7"/>
  <c r="W56" i="7"/>
  <c r="T57" i="7"/>
  <c r="U57" i="7"/>
  <c r="V57" i="7"/>
  <c r="W57" i="7"/>
  <c r="T58" i="7"/>
  <c r="U58" i="7"/>
  <c r="V58" i="7"/>
  <c r="W58" i="7"/>
  <c r="T59" i="7"/>
  <c r="U59" i="7"/>
  <c r="V59" i="7"/>
  <c r="W59" i="7"/>
  <c r="T60" i="7"/>
  <c r="U60" i="7"/>
  <c r="V60" i="7"/>
  <c r="W60" i="7"/>
  <c r="T61" i="7"/>
  <c r="U61" i="7"/>
  <c r="V61" i="7"/>
  <c r="W61" i="7"/>
  <c r="T62" i="7"/>
  <c r="U62" i="7"/>
  <c r="V62" i="7"/>
  <c r="W62" i="7"/>
  <c r="T63" i="7"/>
  <c r="U63" i="7"/>
  <c r="V63" i="7"/>
  <c r="W63" i="7"/>
  <c r="T64" i="7"/>
  <c r="U64" i="7"/>
  <c r="V64" i="7"/>
  <c r="W64" i="7"/>
  <c r="T65" i="7"/>
  <c r="U65" i="7"/>
  <c r="V65" i="7"/>
  <c r="W65" i="7"/>
  <c r="T66" i="7"/>
  <c r="U66" i="7"/>
  <c r="V66" i="7"/>
  <c r="W66" i="7"/>
  <c r="T67" i="7"/>
  <c r="U67" i="7"/>
  <c r="V67" i="7"/>
  <c r="W67" i="7"/>
  <c r="T68" i="7"/>
  <c r="U68" i="7"/>
  <c r="V68" i="7"/>
  <c r="W68" i="7"/>
  <c r="T69" i="7"/>
  <c r="U69" i="7"/>
  <c r="V69" i="7"/>
  <c r="W69" i="7"/>
  <c r="T70" i="7"/>
  <c r="U70" i="7"/>
  <c r="V70" i="7"/>
  <c r="W70" i="7"/>
  <c r="T71" i="7"/>
  <c r="U71" i="7"/>
  <c r="V71" i="7"/>
  <c r="W71" i="7"/>
  <c r="T72" i="7"/>
  <c r="U72" i="7"/>
  <c r="V72" i="7"/>
  <c r="W72" i="7"/>
  <c r="T73" i="7"/>
  <c r="U73" i="7"/>
  <c r="V73" i="7"/>
  <c r="W73" i="7"/>
  <c r="T74" i="7"/>
  <c r="U74" i="7"/>
  <c r="V74" i="7"/>
  <c r="W74" i="7"/>
  <c r="T75" i="7"/>
  <c r="U75" i="7"/>
  <c r="V75" i="7"/>
  <c r="W75" i="7"/>
  <c r="T76" i="7"/>
  <c r="U76" i="7"/>
  <c r="V76" i="7"/>
  <c r="W76" i="7"/>
  <c r="T77" i="7"/>
  <c r="U77" i="7"/>
  <c r="V77" i="7"/>
  <c r="W77" i="7"/>
  <c r="T78" i="7"/>
  <c r="U78" i="7"/>
  <c r="V78" i="7"/>
  <c r="W78" i="7"/>
  <c r="T79" i="7"/>
  <c r="U79" i="7"/>
  <c r="V79" i="7"/>
  <c r="W79" i="7"/>
  <c r="T80" i="7"/>
  <c r="U80" i="7"/>
  <c r="V80" i="7"/>
  <c r="W80" i="7"/>
  <c r="T81" i="7"/>
  <c r="U81" i="7"/>
  <c r="V81" i="7"/>
  <c r="W81" i="7"/>
  <c r="U3" i="7"/>
  <c r="U82" i="7" s="1"/>
  <c r="U83" i="7" s="1"/>
  <c r="V3" i="7"/>
  <c r="V82" i="7" s="1"/>
  <c r="V83" i="7" s="1"/>
  <c r="W3" i="7"/>
  <c r="W82" i="7" s="1"/>
  <c r="W83" i="7" s="1"/>
  <c r="T3" i="7"/>
  <c r="T82" i="7" s="1"/>
  <c r="T83" i="7" s="1"/>
  <c r="N3" i="7"/>
  <c r="N103" i="7" s="1"/>
  <c r="N104" i="7" s="1"/>
  <c r="N4" i="7"/>
  <c r="O4" i="7"/>
  <c r="O103" i="7" s="1"/>
  <c r="O104" i="7" s="1"/>
  <c r="P4" i="7"/>
  <c r="Q4" i="7"/>
  <c r="N5" i="7"/>
  <c r="O5" i="7"/>
  <c r="P5" i="7"/>
  <c r="Q5" i="7"/>
  <c r="N6" i="7"/>
  <c r="O6" i="7"/>
  <c r="P6" i="7"/>
  <c r="Q6" i="7"/>
  <c r="N7" i="7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4" i="7"/>
  <c r="O14" i="7"/>
  <c r="P14" i="7"/>
  <c r="Q14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N22" i="7"/>
  <c r="O22" i="7"/>
  <c r="P22" i="7"/>
  <c r="Q22" i="7"/>
  <c r="N23" i="7"/>
  <c r="O23" i="7"/>
  <c r="P23" i="7"/>
  <c r="Q23" i="7"/>
  <c r="N24" i="7"/>
  <c r="O24" i="7"/>
  <c r="P24" i="7"/>
  <c r="Q24" i="7"/>
  <c r="N25" i="7"/>
  <c r="O25" i="7"/>
  <c r="P25" i="7"/>
  <c r="Q25" i="7"/>
  <c r="N26" i="7"/>
  <c r="O26" i="7"/>
  <c r="P26" i="7"/>
  <c r="Q26" i="7"/>
  <c r="N27" i="7"/>
  <c r="O27" i="7"/>
  <c r="P27" i="7"/>
  <c r="Q27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35" i="7"/>
  <c r="O35" i="7"/>
  <c r="P35" i="7"/>
  <c r="Q35" i="7"/>
  <c r="N36" i="7"/>
  <c r="O36" i="7"/>
  <c r="P36" i="7"/>
  <c r="Q36" i="7"/>
  <c r="N37" i="7"/>
  <c r="O37" i="7"/>
  <c r="P37" i="7"/>
  <c r="Q37" i="7"/>
  <c r="N38" i="7"/>
  <c r="O38" i="7"/>
  <c r="P38" i="7"/>
  <c r="Q38" i="7"/>
  <c r="N39" i="7"/>
  <c r="O39" i="7"/>
  <c r="P39" i="7"/>
  <c r="Q39" i="7"/>
  <c r="N40" i="7"/>
  <c r="O40" i="7"/>
  <c r="P40" i="7"/>
  <c r="Q40" i="7"/>
  <c r="N41" i="7"/>
  <c r="O41" i="7"/>
  <c r="P41" i="7"/>
  <c r="Q41" i="7"/>
  <c r="N42" i="7"/>
  <c r="O42" i="7"/>
  <c r="P42" i="7"/>
  <c r="Q42" i="7"/>
  <c r="N43" i="7"/>
  <c r="O43" i="7"/>
  <c r="P43" i="7"/>
  <c r="Q43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N56" i="7"/>
  <c r="O56" i="7"/>
  <c r="P56" i="7"/>
  <c r="Q56" i="7"/>
  <c r="N57" i="7"/>
  <c r="O57" i="7"/>
  <c r="P57" i="7"/>
  <c r="Q57" i="7"/>
  <c r="N58" i="7"/>
  <c r="O58" i="7"/>
  <c r="P58" i="7"/>
  <c r="Q58" i="7"/>
  <c r="N59" i="7"/>
  <c r="O59" i="7"/>
  <c r="P59" i="7"/>
  <c r="Q59" i="7"/>
  <c r="N60" i="7"/>
  <c r="O60" i="7"/>
  <c r="P60" i="7"/>
  <c r="Q60" i="7"/>
  <c r="N61" i="7"/>
  <c r="O61" i="7"/>
  <c r="P61" i="7"/>
  <c r="Q61" i="7"/>
  <c r="N62" i="7"/>
  <c r="O62" i="7"/>
  <c r="P62" i="7"/>
  <c r="Q62" i="7"/>
  <c r="N63" i="7"/>
  <c r="O63" i="7"/>
  <c r="P63" i="7"/>
  <c r="Q63" i="7"/>
  <c r="N64" i="7"/>
  <c r="O64" i="7"/>
  <c r="P64" i="7"/>
  <c r="Q64" i="7"/>
  <c r="N65" i="7"/>
  <c r="O65" i="7"/>
  <c r="P65" i="7"/>
  <c r="Q65" i="7"/>
  <c r="N66" i="7"/>
  <c r="O66" i="7"/>
  <c r="P66" i="7"/>
  <c r="Q66" i="7"/>
  <c r="N67" i="7"/>
  <c r="O67" i="7"/>
  <c r="P67" i="7"/>
  <c r="Q67" i="7"/>
  <c r="N68" i="7"/>
  <c r="O68" i="7"/>
  <c r="P68" i="7"/>
  <c r="Q68" i="7"/>
  <c r="N69" i="7"/>
  <c r="O69" i="7"/>
  <c r="P69" i="7"/>
  <c r="Q69" i="7"/>
  <c r="N70" i="7"/>
  <c r="O70" i="7"/>
  <c r="P70" i="7"/>
  <c r="Q70" i="7"/>
  <c r="N71" i="7"/>
  <c r="O71" i="7"/>
  <c r="P71" i="7"/>
  <c r="Q71" i="7"/>
  <c r="N72" i="7"/>
  <c r="O72" i="7"/>
  <c r="P72" i="7"/>
  <c r="Q72" i="7"/>
  <c r="N73" i="7"/>
  <c r="O73" i="7"/>
  <c r="P73" i="7"/>
  <c r="Q73" i="7"/>
  <c r="N74" i="7"/>
  <c r="O74" i="7"/>
  <c r="P74" i="7"/>
  <c r="Q74" i="7"/>
  <c r="N75" i="7"/>
  <c r="O75" i="7"/>
  <c r="P75" i="7"/>
  <c r="Q75" i="7"/>
  <c r="N76" i="7"/>
  <c r="O76" i="7"/>
  <c r="P76" i="7"/>
  <c r="Q76" i="7"/>
  <c r="N77" i="7"/>
  <c r="O77" i="7"/>
  <c r="P77" i="7"/>
  <c r="Q77" i="7"/>
  <c r="N78" i="7"/>
  <c r="O78" i="7"/>
  <c r="P78" i="7"/>
  <c r="Q78" i="7"/>
  <c r="N79" i="7"/>
  <c r="O79" i="7"/>
  <c r="P79" i="7"/>
  <c r="Q79" i="7"/>
  <c r="N80" i="7"/>
  <c r="O80" i="7"/>
  <c r="P80" i="7"/>
  <c r="Q80" i="7"/>
  <c r="N81" i="7"/>
  <c r="O81" i="7"/>
  <c r="P81" i="7"/>
  <c r="Q81" i="7"/>
  <c r="N82" i="7"/>
  <c r="O82" i="7"/>
  <c r="P82" i="7"/>
  <c r="Q82" i="7"/>
  <c r="N83" i="7"/>
  <c r="O83" i="7"/>
  <c r="P83" i="7"/>
  <c r="Q83" i="7"/>
  <c r="N84" i="7"/>
  <c r="O84" i="7"/>
  <c r="P84" i="7"/>
  <c r="Q84" i="7"/>
  <c r="N85" i="7"/>
  <c r="O85" i="7"/>
  <c r="P85" i="7"/>
  <c r="Q85" i="7"/>
  <c r="N86" i="7"/>
  <c r="O86" i="7"/>
  <c r="P86" i="7"/>
  <c r="Q86" i="7"/>
  <c r="N87" i="7"/>
  <c r="O87" i="7"/>
  <c r="P87" i="7"/>
  <c r="Q87" i="7"/>
  <c r="N88" i="7"/>
  <c r="O88" i="7"/>
  <c r="P88" i="7"/>
  <c r="Q88" i="7"/>
  <c r="N89" i="7"/>
  <c r="O89" i="7"/>
  <c r="P89" i="7"/>
  <c r="Q89" i="7"/>
  <c r="N90" i="7"/>
  <c r="O90" i="7"/>
  <c r="P90" i="7"/>
  <c r="Q90" i="7"/>
  <c r="N91" i="7"/>
  <c r="O91" i="7"/>
  <c r="P91" i="7"/>
  <c r="Q91" i="7"/>
  <c r="N92" i="7"/>
  <c r="O92" i="7"/>
  <c r="P92" i="7"/>
  <c r="Q92" i="7"/>
  <c r="N93" i="7"/>
  <c r="O93" i="7"/>
  <c r="P93" i="7"/>
  <c r="Q93" i="7"/>
  <c r="N94" i="7"/>
  <c r="O94" i="7"/>
  <c r="P94" i="7"/>
  <c r="Q94" i="7"/>
  <c r="N95" i="7"/>
  <c r="O95" i="7"/>
  <c r="P95" i="7"/>
  <c r="Q95" i="7"/>
  <c r="N96" i="7"/>
  <c r="O96" i="7"/>
  <c r="P96" i="7"/>
  <c r="Q96" i="7"/>
  <c r="N97" i="7"/>
  <c r="O97" i="7"/>
  <c r="P97" i="7"/>
  <c r="Q97" i="7"/>
  <c r="N98" i="7"/>
  <c r="O98" i="7"/>
  <c r="P98" i="7"/>
  <c r="Q98" i="7"/>
  <c r="N99" i="7"/>
  <c r="O99" i="7"/>
  <c r="P99" i="7"/>
  <c r="Q99" i="7"/>
  <c r="N100" i="7"/>
  <c r="O100" i="7"/>
  <c r="P100" i="7"/>
  <c r="Q100" i="7"/>
  <c r="N101" i="7"/>
  <c r="O101" i="7"/>
  <c r="P101" i="7"/>
  <c r="Q101" i="7"/>
  <c r="N102" i="7"/>
  <c r="O102" i="7"/>
  <c r="P102" i="7"/>
  <c r="Q102" i="7"/>
  <c r="O3" i="7"/>
  <c r="P3" i="7"/>
  <c r="P103" i="7" s="1"/>
  <c r="P104" i="7" s="1"/>
  <c r="Q3" i="7"/>
  <c r="Q103" i="7" s="1"/>
  <c r="Q104" i="7" s="1"/>
  <c r="H3" i="7"/>
  <c r="H62" i="7" s="1"/>
  <c r="H63" i="7" s="1"/>
  <c r="H4" i="7"/>
  <c r="I4" i="7"/>
  <c r="J4" i="7"/>
  <c r="K4" i="7"/>
  <c r="H5" i="7"/>
  <c r="I5" i="7"/>
  <c r="J5" i="7"/>
  <c r="K5" i="7"/>
  <c r="H6" i="7"/>
  <c r="I6" i="7"/>
  <c r="J6" i="7"/>
  <c r="K6" i="7"/>
  <c r="H7" i="7"/>
  <c r="I7" i="7"/>
  <c r="J7" i="7"/>
  <c r="K7" i="7"/>
  <c r="H8" i="7"/>
  <c r="I8" i="7"/>
  <c r="J8" i="7"/>
  <c r="K8" i="7"/>
  <c r="H9" i="7"/>
  <c r="I9" i="7"/>
  <c r="J9" i="7"/>
  <c r="K9" i="7"/>
  <c r="H10" i="7"/>
  <c r="I10" i="7"/>
  <c r="J10" i="7"/>
  <c r="K10" i="7"/>
  <c r="H11" i="7"/>
  <c r="I11" i="7"/>
  <c r="J11" i="7"/>
  <c r="K11" i="7"/>
  <c r="H12" i="7"/>
  <c r="I12" i="7"/>
  <c r="J12" i="7"/>
  <c r="K12" i="7"/>
  <c r="H13" i="7"/>
  <c r="I13" i="7"/>
  <c r="J13" i="7"/>
  <c r="K13" i="7"/>
  <c r="H14" i="7"/>
  <c r="I14" i="7"/>
  <c r="J14" i="7"/>
  <c r="K14" i="7"/>
  <c r="H15" i="7"/>
  <c r="I15" i="7"/>
  <c r="J15" i="7"/>
  <c r="K15" i="7"/>
  <c r="H16" i="7"/>
  <c r="I16" i="7"/>
  <c r="J16" i="7"/>
  <c r="K16" i="7"/>
  <c r="H17" i="7"/>
  <c r="I17" i="7"/>
  <c r="J17" i="7"/>
  <c r="K17" i="7"/>
  <c r="H18" i="7"/>
  <c r="I18" i="7"/>
  <c r="J18" i="7"/>
  <c r="K18" i="7"/>
  <c r="H19" i="7"/>
  <c r="I19" i="7"/>
  <c r="J19" i="7"/>
  <c r="K19" i="7"/>
  <c r="H20" i="7"/>
  <c r="I20" i="7"/>
  <c r="J20" i="7"/>
  <c r="K20" i="7"/>
  <c r="H21" i="7"/>
  <c r="I21" i="7"/>
  <c r="J21" i="7"/>
  <c r="K21" i="7"/>
  <c r="H22" i="7"/>
  <c r="I22" i="7"/>
  <c r="J22" i="7"/>
  <c r="K22" i="7"/>
  <c r="H23" i="7"/>
  <c r="I23" i="7"/>
  <c r="J23" i="7"/>
  <c r="K23" i="7"/>
  <c r="H24" i="7"/>
  <c r="I24" i="7"/>
  <c r="J24" i="7"/>
  <c r="K24" i="7"/>
  <c r="H25" i="7"/>
  <c r="I25" i="7"/>
  <c r="J25" i="7"/>
  <c r="K25" i="7"/>
  <c r="H26" i="7"/>
  <c r="I26" i="7"/>
  <c r="J26" i="7"/>
  <c r="K26" i="7"/>
  <c r="H27" i="7"/>
  <c r="I27" i="7"/>
  <c r="J27" i="7"/>
  <c r="K27" i="7"/>
  <c r="H28" i="7"/>
  <c r="I28" i="7"/>
  <c r="J28" i="7"/>
  <c r="K28" i="7"/>
  <c r="H29" i="7"/>
  <c r="I29" i="7"/>
  <c r="J29" i="7"/>
  <c r="K29" i="7"/>
  <c r="H30" i="7"/>
  <c r="I30" i="7"/>
  <c r="J30" i="7"/>
  <c r="K30" i="7"/>
  <c r="H31" i="7"/>
  <c r="I31" i="7"/>
  <c r="J31" i="7"/>
  <c r="K31" i="7"/>
  <c r="H32" i="7"/>
  <c r="I32" i="7"/>
  <c r="J32" i="7"/>
  <c r="K32" i="7"/>
  <c r="H33" i="7"/>
  <c r="I33" i="7"/>
  <c r="J33" i="7"/>
  <c r="K33" i="7"/>
  <c r="H34" i="7"/>
  <c r="I34" i="7"/>
  <c r="J34" i="7"/>
  <c r="K34" i="7"/>
  <c r="H35" i="7"/>
  <c r="I35" i="7"/>
  <c r="J35" i="7"/>
  <c r="K35" i="7"/>
  <c r="H36" i="7"/>
  <c r="I36" i="7"/>
  <c r="J36" i="7"/>
  <c r="K36" i="7"/>
  <c r="H37" i="7"/>
  <c r="I37" i="7"/>
  <c r="J37" i="7"/>
  <c r="K37" i="7"/>
  <c r="H38" i="7"/>
  <c r="I38" i="7"/>
  <c r="J38" i="7"/>
  <c r="K38" i="7"/>
  <c r="H39" i="7"/>
  <c r="I39" i="7"/>
  <c r="J39" i="7"/>
  <c r="K39" i="7"/>
  <c r="H40" i="7"/>
  <c r="I40" i="7"/>
  <c r="J40" i="7"/>
  <c r="K40" i="7"/>
  <c r="H41" i="7"/>
  <c r="I41" i="7"/>
  <c r="J41" i="7"/>
  <c r="K41" i="7"/>
  <c r="H42" i="7"/>
  <c r="I42" i="7"/>
  <c r="J42" i="7"/>
  <c r="K42" i="7"/>
  <c r="H43" i="7"/>
  <c r="I43" i="7"/>
  <c r="J43" i="7"/>
  <c r="K43" i="7"/>
  <c r="H44" i="7"/>
  <c r="I44" i="7"/>
  <c r="J44" i="7"/>
  <c r="K44" i="7"/>
  <c r="H45" i="7"/>
  <c r="I45" i="7"/>
  <c r="J45" i="7"/>
  <c r="K45" i="7"/>
  <c r="H46" i="7"/>
  <c r="I46" i="7"/>
  <c r="J46" i="7"/>
  <c r="K46" i="7"/>
  <c r="H47" i="7"/>
  <c r="I47" i="7"/>
  <c r="J47" i="7"/>
  <c r="K47" i="7"/>
  <c r="H48" i="7"/>
  <c r="I48" i="7"/>
  <c r="J48" i="7"/>
  <c r="K48" i="7"/>
  <c r="H49" i="7"/>
  <c r="I49" i="7"/>
  <c r="J49" i="7"/>
  <c r="K49" i="7"/>
  <c r="H50" i="7"/>
  <c r="I50" i="7"/>
  <c r="J50" i="7"/>
  <c r="K50" i="7"/>
  <c r="H51" i="7"/>
  <c r="I51" i="7"/>
  <c r="J51" i="7"/>
  <c r="K51" i="7"/>
  <c r="H52" i="7"/>
  <c r="I52" i="7"/>
  <c r="J52" i="7"/>
  <c r="K52" i="7"/>
  <c r="H53" i="7"/>
  <c r="I53" i="7"/>
  <c r="J53" i="7"/>
  <c r="K53" i="7"/>
  <c r="H54" i="7"/>
  <c r="I54" i="7"/>
  <c r="J54" i="7"/>
  <c r="K54" i="7"/>
  <c r="H55" i="7"/>
  <c r="I55" i="7"/>
  <c r="J55" i="7"/>
  <c r="K55" i="7"/>
  <c r="H56" i="7"/>
  <c r="I56" i="7"/>
  <c r="J56" i="7"/>
  <c r="K56" i="7"/>
  <c r="H57" i="7"/>
  <c r="I57" i="7"/>
  <c r="J57" i="7"/>
  <c r="K57" i="7"/>
  <c r="H58" i="7"/>
  <c r="I58" i="7"/>
  <c r="J58" i="7"/>
  <c r="K58" i="7"/>
  <c r="H59" i="7"/>
  <c r="I59" i="7"/>
  <c r="J59" i="7"/>
  <c r="K59" i="7"/>
  <c r="H60" i="7"/>
  <c r="I60" i="7"/>
  <c r="J60" i="7"/>
  <c r="K60" i="7"/>
  <c r="H61" i="7"/>
  <c r="I61" i="7"/>
  <c r="J61" i="7"/>
  <c r="K61" i="7"/>
  <c r="I3" i="7"/>
  <c r="I62" i="7" s="1"/>
  <c r="I63" i="7" s="1"/>
  <c r="J3" i="7"/>
  <c r="K3" i="7"/>
  <c r="K62" i="7" s="1"/>
  <c r="K63" i="7" s="1"/>
  <c r="B4" i="7"/>
  <c r="B241" i="7" s="1"/>
  <c r="B242" i="7" s="1"/>
  <c r="C4" i="7"/>
  <c r="D4" i="7"/>
  <c r="E4" i="7"/>
  <c r="B5" i="7"/>
  <c r="C5" i="7"/>
  <c r="D5" i="7"/>
  <c r="E5" i="7"/>
  <c r="B6" i="7"/>
  <c r="C6" i="7"/>
  <c r="D6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B54" i="7"/>
  <c r="C54" i="7"/>
  <c r="D54" i="7"/>
  <c r="E54" i="7"/>
  <c r="B55" i="7"/>
  <c r="C55" i="7"/>
  <c r="D55" i="7"/>
  <c r="E55" i="7"/>
  <c r="B56" i="7"/>
  <c r="C56" i="7"/>
  <c r="D56" i="7"/>
  <c r="E56" i="7"/>
  <c r="B57" i="7"/>
  <c r="C57" i="7"/>
  <c r="D57" i="7"/>
  <c r="E57" i="7"/>
  <c r="B58" i="7"/>
  <c r="C58" i="7"/>
  <c r="D58" i="7"/>
  <c r="E58" i="7"/>
  <c r="B59" i="7"/>
  <c r="C59" i="7"/>
  <c r="D59" i="7"/>
  <c r="E59" i="7"/>
  <c r="B60" i="7"/>
  <c r="C60" i="7"/>
  <c r="D60" i="7"/>
  <c r="E60" i="7"/>
  <c r="B61" i="7"/>
  <c r="C61" i="7"/>
  <c r="D61" i="7"/>
  <c r="E61" i="7"/>
  <c r="B62" i="7"/>
  <c r="C62" i="7"/>
  <c r="D62" i="7"/>
  <c r="E62" i="7"/>
  <c r="B63" i="7"/>
  <c r="C63" i="7"/>
  <c r="D63" i="7"/>
  <c r="E63" i="7"/>
  <c r="B64" i="7"/>
  <c r="C64" i="7"/>
  <c r="D64" i="7"/>
  <c r="E64" i="7"/>
  <c r="B65" i="7"/>
  <c r="C65" i="7"/>
  <c r="D65" i="7"/>
  <c r="E65" i="7"/>
  <c r="B66" i="7"/>
  <c r="C66" i="7"/>
  <c r="D66" i="7"/>
  <c r="E66" i="7"/>
  <c r="B67" i="7"/>
  <c r="C67" i="7"/>
  <c r="D67" i="7"/>
  <c r="E67" i="7"/>
  <c r="B68" i="7"/>
  <c r="C68" i="7"/>
  <c r="D68" i="7"/>
  <c r="E68" i="7"/>
  <c r="B69" i="7"/>
  <c r="C69" i="7"/>
  <c r="D69" i="7"/>
  <c r="E69" i="7"/>
  <c r="B70" i="7"/>
  <c r="C70" i="7"/>
  <c r="D70" i="7"/>
  <c r="E70" i="7"/>
  <c r="B71" i="7"/>
  <c r="C71" i="7"/>
  <c r="D71" i="7"/>
  <c r="E71" i="7"/>
  <c r="B72" i="7"/>
  <c r="C72" i="7"/>
  <c r="D72" i="7"/>
  <c r="E72" i="7"/>
  <c r="B73" i="7"/>
  <c r="C73" i="7"/>
  <c r="D73" i="7"/>
  <c r="E73" i="7"/>
  <c r="B74" i="7"/>
  <c r="C74" i="7"/>
  <c r="D74" i="7"/>
  <c r="E74" i="7"/>
  <c r="B75" i="7"/>
  <c r="C75" i="7"/>
  <c r="D75" i="7"/>
  <c r="E75" i="7"/>
  <c r="B76" i="7"/>
  <c r="C76" i="7"/>
  <c r="D76" i="7"/>
  <c r="E76" i="7"/>
  <c r="B77" i="7"/>
  <c r="C77" i="7"/>
  <c r="D77" i="7"/>
  <c r="E77" i="7"/>
  <c r="B78" i="7"/>
  <c r="C78" i="7"/>
  <c r="D78" i="7"/>
  <c r="E78" i="7"/>
  <c r="B79" i="7"/>
  <c r="C79" i="7"/>
  <c r="D79" i="7"/>
  <c r="E79" i="7"/>
  <c r="B80" i="7"/>
  <c r="C80" i="7"/>
  <c r="D80" i="7"/>
  <c r="E80" i="7"/>
  <c r="B81" i="7"/>
  <c r="C81" i="7"/>
  <c r="D81" i="7"/>
  <c r="E81" i="7"/>
  <c r="B82" i="7"/>
  <c r="C82" i="7"/>
  <c r="D82" i="7"/>
  <c r="E82" i="7"/>
  <c r="B83" i="7"/>
  <c r="C83" i="7"/>
  <c r="D83" i="7"/>
  <c r="E83" i="7"/>
  <c r="B84" i="7"/>
  <c r="C84" i="7"/>
  <c r="D84" i="7"/>
  <c r="E84" i="7"/>
  <c r="B85" i="7"/>
  <c r="C85" i="7"/>
  <c r="D85" i="7"/>
  <c r="E85" i="7"/>
  <c r="B86" i="7"/>
  <c r="C86" i="7"/>
  <c r="D86" i="7"/>
  <c r="E86" i="7"/>
  <c r="B87" i="7"/>
  <c r="C87" i="7"/>
  <c r="D87" i="7"/>
  <c r="E87" i="7"/>
  <c r="B88" i="7"/>
  <c r="C88" i="7"/>
  <c r="D88" i="7"/>
  <c r="E88" i="7"/>
  <c r="B89" i="7"/>
  <c r="C89" i="7"/>
  <c r="D89" i="7"/>
  <c r="E89" i="7"/>
  <c r="B90" i="7"/>
  <c r="C90" i="7"/>
  <c r="D90" i="7"/>
  <c r="E90" i="7"/>
  <c r="B91" i="7"/>
  <c r="C91" i="7"/>
  <c r="D91" i="7"/>
  <c r="E91" i="7"/>
  <c r="B92" i="7"/>
  <c r="C92" i="7"/>
  <c r="D92" i="7"/>
  <c r="E92" i="7"/>
  <c r="B93" i="7"/>
  <c r="C93" i="7"/>
  <c r="D93" i="7"/>
  <c r="E93" i="7"/>
  <c r="B94" i="7"/>
  <c r="C94" i="7"/>
  <c r="D94" i="7"/>
  <c r="E94" i="7"/>
  <c r="B95" i="7"/>
  <c r="C95" i="7"/>
  <c r="D95" i="7"/>
  <c r="E95" i="7"/>
  <c r="B96" i="7"/>
  <c r="C96" i="7"/>
  <c r="D96" i="7"/>
  <c r="E96" i="7"/>
  <c r="B97" i="7"/>
  <c r="C97" i="7"/>
  <c r="D97" i="7"/>
  <c r="E97" i="7"/>
  <c r="B98" i="7"/>
  <c r="C98" i="7"/>
  <c r="D98" i="7"/>
  <c r="E98" i="7"/>
  <c r="B99" i="7"/>
  <c r="C99" i="7"/>
  <c r="D99" i="7"/>
  <c r="E99" i="7"/>
  <c r="B100" i="7"/>
  <c r="C100" i="7"/>
  <c r="D100" i="7"/>
  <c r="E100" i="7"/>
  <c r="B101" i="7"/>
  <c r="C101" i="7"/>
  <c r="D101" i="7"/>
  <c r="E101" i="7"/>
  <c r="B102" i="7"/>
  <c r="C102" i="7"/>
  <c r="D102" i="7"/>
  <c r="E102" i="7"/>
  <c r="B103" i="7"/>
  <c r="C103" i="7"/>
  <c r="D103" i="7"/>
  <c r="E103" i="7"/>
  <c r="B104" i="7"/>
  <c r="C104" i="7"/>
  <c r="D104" i="7"/>
  <c r="E104" i="7"/>
  <c r="B105" i="7"/>
  <c r="C105" i="7"/>
  <c r="D105" i="7"/>
  <c r="E105" i="7"/>
  <c r="B106" i="7"/>
  <c r="C106" i="7"/>
  <c r="D106" i="7"/>
  <c r="E106" i="7"/>
  <c r="B107" i="7"/>
  <c r="C107" i="7"/>
  <c r="D107" i="7"/>
  <c r="E107" i="7"/>
  <c r="B108" i="7"/>
  <c r="C108" i="7"/>
  <c r="D108" i="7"/>
  <c r="E108" i="7"/>
  <c r="B109" i="7"/>
  <c r="C109" i="7"/>
  <c r="D109" i="7"/>
  <c r="E109" i="7"/>
  <c r="B110" i="7"/>
  <c r="C110" i="7"/>
  <c r="D110" i="7"/>
  <c r="E110" i="7"/>
  <c r="B111" i="7"/>
  <c r="C111" i="7"/>
  <c r="D111" i="7"/>
  <c r="E111" i="7"/>
  <c r="B112" i="7"/>
  <c r="C112" i="7"/>
  <c r="D112" i="7"/>
  <c r="E112" i="7"/>
  <c r="B113" i="7"/>
  <c r="C113" i="7"/>
  <c r="D113" i="7"/>
  <c r="E113" i="7"/>
  <c r="B114" i="7"/>
  <c r="C114" i="7"/>
  <c r="D114" i="7"/>
  <c r="E114" i="7"/>
  <c r="B115" i="7"/>
  <c r="C115" i="7"/>
  <c r="D115" i="7"/>
  <c r="E115" i="7"/>
  <c r="B116" i="7"/>
  <c r="C116" i="7"/>
  <c r="D116" i="7"/>
  <c r="E116" i="7"/>
  <c r="B117" i="7"/>
  <c r="C117" i="7"/>
  <c r="D117" i="7"/>
  <c r="E117" i="7"/>
  <c r="B118" i="7"/>
  <c r="C118" i="7"/>
  <c r="D118" i="7"/>
  <c r="E118" i="7"/>
  <c r="B119" i="7"/>
  <c r="C119" i="7"/>
  <c r="D119" i="7"/>
  <c r="E119" i="7"/>
  <c r="B120" i="7"/>
  <c r="C120" i="7"/>
  <c r="D120" i="7"/>
  <c r="E120" i="7"/>
  <c r="B121" i="7"/>
  <c r="C121" i="7"/>
  <c r="D121" i="7"/>
  <c r="E121" i="7"/>
  <c r="B122" i="7"/>
  <c r="C122" i="7"/>
  <c r="D122" i="7"/>
  <c r="E122" i="7"/>
  <c r="B123" i="7"/>
  <c r="C123" i="7"/>
  <c r="D123" i="7"/>
  <c r="E123" i="7"/>
  <c r="B124" i="7"/>
  <c r="C124" i="7"/>
  <c r="D124" i="7"/>
  <c r="E124" i="7"/>
  <c r="B125" i="7"/>
  <c r="C125" i="7"/>
  <c r="D125" i="7"/>
  <c r="E125" i="7"/>
  <c r="B126" i="7"/>
  <c r="C126" i="7"/>
  <c r="D126" i="7"/>
  <c r="E126" i="7"/>
  <c r="B127" i="7"/>
  <c r="C127" i="7"/>
  <c r="D127" i="7"/>
  <c r="E127" i="7"/>
  <c r="B128" i="7"/>
  <c r="C128" i="7"/>
  <c r="D128" i="7"/>
  <c r="E128" i="7"/>
  <c r="B129" i="7"/>
  <c r="C129" i="7"/>
  <c r="D129" i="7"/>
  <c r="E129" i="7"/>
  <c r="B130" i="7"/>
  <c r="C130" i="7"/>
  <c r="D130" i="7"/>
  <c r="E130" i="7"/>
  <c r="B131" i="7"/>
  <c r="C131" i="7"/>
  <c r="D131" i="7"/>
  <c r="E131" i="7"/>
  <c r="B132" i="7"/>
  <c r="C132" i="7"/>
  <c r="D132" i="7"/>
  <c r="E132" i="7"/>
  <c r="B133" i="7"/>
  <c r="C133" i="7"/>
  <c r="D133" i="7"/>
  <c r="E133" i="7"/>
  <c r="B134" i="7"/>
  <c r="C134" i="7"/>
  <c r="D134" i="7"/>
  <c r="E134" i="7"/>
  <c r="B135" i="7"/>
  <c r="C135" i="7"/>
  <c r="D135" i="7"/>
  <c r="E135" i="7"/>
  <c r="B136" i="7"/>
  <c r="C136" i="7"/>
  <c r="D136" i="7"/>
  <c r="E136" i="7"/>
  <c r="B137" i="7"/>
  <c r="C137" i="7"/>
  <c r="D137" i="7"/>
  <c r="E137" i="7"/>
  <c r="B138" i="7"/>
  <c r="C138" i="7"/>
  <c r="D138" i="7"/>
  <c r="E138" i="7"/>
  <c r="B139" i="7"/>
  <c r="C139" i="7"/>
  <c r="D139" i="7"/>
  <c r="E139" i="7"/>
  <c r="B140" i="7"/>
  <c r="C140" i="7"/>
  <c r="D140" i="7"/>
  <c r="E140" i="7"/>
  <c r="B141" i="7"/>
  <c r="C141" i="7"/>
  <c r="D141" i="7"/>
  <c r="E141" i="7"/>
  <c r="B142" i="7"/>
  <c r="C142" i="7"/>
  <c r="D142" i="7"/>
  <c r="E142" i="7"/>
  <c r="B143" i="7"/>
  <c r="C143" i="7"/>
  <c r="D143" i="7"/>
  <c r="E143" i="7"/>
  <c r="B144" i="7"/>
  <c r="C144" i="7"/>
  <c r="D144" i="7"/>
  <c r="E144" i="7"/>
  <c r="B145" i="7"/>
  <c r="C145" i="7"/>
  <c r="D145" i="7"/>
  <c r="E145" i="7"/>
  <c r="B146" i="7"/>
  <c r="C146" i="7"/>
  <c r="D146" i="7"/>
  <c r="E146" i="7"/>
  <c r="B147" i="7"/>
  <c r="C147" i="7"/>
  <c r="D147" i="7"/>
  <c r="E147" i="7"/>
  <c r="B148" i="7"/>
  <c r="C148" i="7"/>
  <c r="D148" i="7"/>
  <c r="E148" i="7"/>
  <c r="B149" i="7"/>
  <c r="C149" i="7"/>
  <c r="D149" i="7"/>
  <c r="E149" i="7"/>
  <c r="B150" i="7"/>
  <c r="C150" i="7"/>
  <c r="D150" i="7"/>
  <c r="E150" i="7"/>
  <c r="B151" i="7"/>
  <c r="C151" i="7"/>
  <c r="D151" i="7"/>
  <c r="E151" i="7"/>
  <c r="B152" i="7"/>
  <c r="C152" i="7"/>
  <c r="D152" i="7"/>
  <c r="E152" i="7"/>
  <c r="B153" i="7"/>
  <c r="C153" i="7"/>
  <c r="D153" i="7"/>
  <c r="E153" i="7"/>
  <c r="B154" i="7"/>
  <c r="C154" i="7"/>
  <c r="D154" i="7"/>
  <c r="E154" i="7"/>
  <c r="B155" i="7"/>
  <c r="C155" i="7"/>
  <c r="D155" i="7"/>
  <c r="E155" i="7"/>
  <c r="B156" i="7"/>
  <c r="C156" i="7"/>
  <c r="D156" i="7"/>
  <c r="E156" i="7"/>
  <c r="B157" i="7"/>
  <c r="C157" i="7"/>
  <c r="D157" i="7"/>
  <c r="E157" i="7"/>
  <c r="B158" i="7"/>
  <c r="C158" i="7"/>
  <c r="D158" i="7"/>
  <c r="E158" i="7"/>
  <c r="B159" i="7"/>
  <c r="C159" i="7"/>
  <c r="D159" i="7"/>
  <c r="E159" i="7"/>
  <c r="B160" i="7"/>
  <c r="C160" i="7"/>
  <c r="D160" i="7"/>
  <c r="E160" i="7"/>
  <c r="B161" i="7"/>
  <c r="C161" i="7"/>
  <c r="D161" i="7"/>
  <c r="E161" i="7"/>
  <c r="B162" i="7"/>
  <c r="C162" i="7"/>
  <c r="D162" i="7"/>
  <c r="E162" i="7"/>
  <c r="B163" i="7"/>
  <c r="C163" i="7"/>
  <c r="D163" i="7"/>
  <c r="E163" i="7"/>
  <c r="B164" i="7"/>
  <c r="C164" i="7"/>
  <c r="D164" i="7"/>
  <c r="E164" i="7"/>
  <c r="B165" i="7"/>
  <c r="C165" i="7"/>
  <c r="D165" i="7"/>
  <c r="E165" i="7"/>
  <c r="B166" i="7"/>
  <c r="C166" i="7"/>
  <c r="D166" i="7"/>
  <c r="E166" i="7"/>
  <c r="B167" i="7"/>
  <c r="C167" i="7"/>
  <c r="D167" i="7"/>
  <c r="E167" i="7"/>
  <c r="B168" i="7"/>
  <c r="C168" i="7"/>
  <c r="D168" i="7"/>
  <c r="E168" i="7"/>
  <c r="B169" i="7"/>
  <c r="C169" i="7"/>
  <c r="D169" i="7"/>
  <c r="E169" i="7"/>
  <c r="B170" i="7"/>
  <c r="C170" i="7"/>
  <c r="D170" i="7"/>
  <c r="E170" i="7"/>
  <c r="B171" i="7"/>
  <c r="C171" i="7"/>
  <c r="D171" i="7"/>
  <c r="E171" i="7"/>
  <c r="B172" i="7"/>
  <c r="C172" i="7"/>
  <c r="D172" i="7"/>
  <c r="E172" i="7"/>
  <c r="B173" i="7"/>
  <c r="C173" i="7"/>
  <c r="D173" i="7"/>
  <c r="E173" i="7"/>
  <c r="B174" i="7"/>
  <c r="C174" i="7"/>
  <c r="D174" i="7"/>
  <c r="E174" i="7"/>
  <c r="B175" i="7"/>
  <c r="C175" i="7"/>
  <c r="D175" i="7"/>
  <c r="E175" i="7"/>
  <c r="B176" i="7"/>
  <c r="C176" i="7"/>
  <c r="D176" i="7"/>
  <c r="E176" i="7"/>
  <c r="B177" i="7"/>
  <c r="C177" i="7"/>
  <c r="D177" i="7"/>
  <c r="E177" i="7"/>
  <c r="B178" i="7"/>
  <c r="C178" i="7"/>
  <c r="D178" i="7"/>
  <c r="E178" i="7"/>
  <c r="B179" i="7"/>
  <c r="C179" i="7"/>
  <c r="D179" i="7"/>
  <c r="E179" i="7"/>
  <c r="B180" i="7"/>
  <c r="C180" i="7"/>
  <c r="D180" i="7"/>
  <c r="E180" i="7"/>
  <c r="B181" i="7"/>
  <c r="C181" i="7"/>
  <c r="D181" i="7"/>
  <c r="E181" i="7"/>
  <c r="B182" i="7"/>
  <c r="C182" i="7"/>
  <c r="D182" i="7"/>
  <c r="E182" i="7"/>
  <c r="B183" i="7"/>
  <c r="C183" i="7"/>
  <c r="D183" i="7"/>
  <c r="E183" i="7"/>
  <c r="B184" i="7"/>
  <c r="C184" i="7"/>
  <c r="D184" i="7"/>
  <c r="E184" i="7"/>
  <c r="B185" i="7"/>
  <c r="C185" i="7"/>
  <c r="D185" i="7"/>
  <c r="E185" i="7"/>
  <c r="B186" i="7"/>
  <c r="C186" i="7"/>
  <c r="D186" i="7"/>
  <c r="E186" i="7"/>
  <c r="B187" i="7"/>
  <c r="C187" i="7"/>
  <c r="D187" i="7"/>
  <c r="E187" i="7"/>
  <c r="B188" i="7"/>
  <c r="C188" i="7"/>
  <c r="D188" i="7"/>
  <c r="E188" i="7"/>
  <c r="B189" i="7"/>
  <c r="C189" i="7"/>
  <c r="D189" i="7"/>
  <c r="E189" i="7"/>
  <c r="B190" i="7"/>
  <c r="C190" i="7"/>
  <c r="D190" i="7"/>
  <c r="E190" i="7"/>
  <c r="B191" i="7"/>
  <c r="C191" i="7"/>
  <c r="D191" i="7"/>
  <c r="E191" i="7"/>
  <c r="B192" i="7"/>
  <c r="C192" i="7"/>
  <c r="D192" i="7"/>
  <c r="E192" i="7"/>
  <c r="B193" i="7"/>
  <c r="C193" i="7"/>
  <c r="D193" i="7"/>
  <c r="E193" i="7"/>
  <c r="B194" i="7"/>
  <c r="C194" i="7"/>
  <c r="D194" i="7"/>
  <c r="E194" i="7"/>
  <c r="B195" i="7"/>
  <c r="C195" i="7"/>
  <c r="D195" i="7"/>
  <c r="E195" i="7"/>
  <c r="B196" i="7"/>
  <c r="C196" i="7"/>
  <c r="D196" i="7"/>
  <c r="E196" i="7"/>
  <c r="B197" i="7"/>
  <c r="C197" i="7"/>
  <c r="D197" i="7"/>
  <c r="E197" i="7"/>
  <c r="B198" i="7"/>
  <c r="C198" i="7"/>
  <c r="D198" i="7"/>
  <c r="E198" i="7"/>
  <c r="B199" i="7"/>
  <c r="C199" i="7"/>
  <c r="D199" i="7"/>
  <c r="E199" i="7"/>
  <c r="B200" i="7"/>
  <c r="C200" i="7"/>
  <c r="D200" i="7"/>
  <c r="E200" i="7"/>
  <c r="B201" i="7"/>
  <c r="C201" i="7"/>
  <c r="D201" i="7"/>
  <c r="E201" i="7"/>
  <c r="B202" i="7"/>
  <c r="C202" i="7"/>
  <c r="D202" i="7"/>
  <c r="E202" i="7"/>
  <c r="B203" i="7"/>
  <c r="C203" i="7"/>
  <c r="D203" i="7"/>
  <c r="E203" i="7"/>
  <c r="B204" i="7"/>
  <c r="C204" i="7"/>
  <c r="D204" i="7"/>
  <c r="E204" i="7"/>
  <c r="B205" i="7"/>
  <c r="C205" i="7"/>
  <c r="D205" i="7"/>
  <c r="E205" i="7"/>
  <c r="B206" i="7"/>
  <c r="C206" i="7"/>
  <c r="D206" i="7"/>
  <c r="E206" i="7"/>
  <c r="B207" i="7"/>
  <c r="C207" i="7"/>
  <c r="D207" i="7"/>
  <c r="E207" i="7"/>
  <c r="B208" i="7"/>
  <c r="C208" i="7"/>
  <c r="D208" i="7"/>
  <c r="E208" i="7"/>
  <c r="B209" i="7"/>
  <c r="C209" i="7"/>
  <c r="D209" i="7"/>
  <c r="E209" i="7"/>
  <c r="B210" i="7"/>
  <c r="C210" i="7"/>
  <c r="D210" i="7"/>
  <c r="E210" i="7"/>
  <c r="B211" i="7"/>
  <c r="C211" i="7"/>
  <c r="D211" i="7"/>
  <c r="E211" i="7"/>
  <c r="B212" i="7"/>
  <c r="C212" i="7"/>
  <c r="D212" i="7"/>
  <c r="E212" i="7"/>
  <c r="B213" i="7"/>
  <c r="C213" i="7"/>
  <c r="D213" i="7"/>
  <c r="E213" i="7"/>
  <c r="B214" i="7"/>
  <c r="C214" i="7"/>
  <c r="D214" i="7"/>
  <c r="E214" i="7"/>
  <c r="B215" i="7"/>
  <c r="C215" i="7"/>
  <c r="D215" i="7"/>
  <c r="E215" i="7"/>
  <c r="B216" i="7"/>
  <c r="C216" i="7"/>
  <c r="D216" i="7"/>
  <c r="E216" i="7"/>
  <c r="B217" i="7"/>
  <c r="C217" i="7"/>
  <c r="D217" i="7"/>
  <c r="E217" i="7"/>
  <c r="B218" i="7"/>
  <c r="C218" i="7"/>
  <c r="D218" i="7"/>
  <c r="E218" i="7"/>
  <c r="B219" i="7"/>
  <c r="C219" i="7"/>
  <c r="D219" i="7"/>
  <c r="E219" i="7"/>
  <c r="B220" i="7"/>
  <c r="C220" i="7"/>
  <c r="D220" i="7"/>
  <c r="E220" i="7"/>
  <c r="B221" i="7"/>
  <c r="C221" i="7"/>
  <c r="D221" i="7"/>
  <c r="E221" i="7"/>
  <c r="B222" i="7"/>
  <c r="C222" i="7"/>
  <c r="D222" i="7"/>
  <c r="E222" i="7"/>
  <c r="B223" i="7"/>
  <c r="C223" i="7"/>
  <c r="D223" i="7"/>
  <c r="E223" i="7"/>
  <c r="B224" i="7"/>
  <c r="C224" i="7"/>
  <c r="D224" i="7"/>
  <c r="E224" i="7"/>
  <c r="B225" i="7"/>
  <c r="C225" i="7"/>
  <c r="D225" i="7"/>
  <c r="E225" i="7"/>
  <c r="B226" i="7"/>
  <c r="C226" i="7"/>
  <c r="D226" i="7"/>
  <c r="E226" i="7"/>
  <c r="B227" i="7"/>
  <c r="C227" i="7"/>
  <c r="D227" i="7"/>
  <c r="E227" i="7"/>
  <c r="B228" i="7"/>
  <c r="C228" i="7"/>
  <c r="D228" i="7"/>
  <c r="E228" i="7"/>
  <c r="B229" i="7"/>
  <c r="C229" i="7"/>
  <c r="D229" i="7"/>
  <c r="E229" i="7"/>
  <c r="B230" i="7"/>
  <c r="C230" i="7"/>
  <c r="D230" i="7"/>
  <c r="E230" i="7"/>
  <c r="B231" i="7"/>
  <c r="C231" i="7"/>
  <c r="D231" i="7"/>
  <c r="E231" i="7"/>
  <c r="B232" i="7"/>
  <c r="C232" i="7"/>
  <c r="D232" i="7"/>
  <c r="E232" i="7"/>
  <c r="B233" i="7"/>
  <c r="C233" i="7"/>
  <c r="D233" i="7"/>
  <c r="E233" i="7"/>
  <c r="B234" i="7"/>
  <c r="C234" i="7"/>
  <c r="D234" i="7"/>
  <c r="E234" i="7"/>
  <c r="B235" i="7"/>
  <c r="C235" i="7"/>
  <c r="D235" i="7"/>
  <c r="E235" i="7"/>
  <c r="B236" i="7"/>
  <c r="C236" i="7"/>
  <c r="D236" i="7"/>
  <c r="E236" i="7"/>
  <c r="B237" i="7"/>
  <c r="C237" i="7"/>
  <c r="D237" i="7"/>
  <c r="E237" i="7"/>
  <c r="B238" i="7"/>
  <c r="C238" i="7"/>
  <c r="D238" i="7"/>
  <c r="E238" i="7"/>
  <c r="B239" i="7"/>
  <c r="C239" i="7"/>
  <c r="D239" i="7"/>
  <c r="E239" i="7"/>
  <c r="B240" i="7"/>
  <c r="C240" i="7"/>
  <c r="D240" i="7"/>
  <c r="E240" i="7"/>
  <c r="C3" i="7"/>
  <c r="C241" i="7" s="1"/>
  <c r="C242" i="7" s="1"/>
  <c r="D3" i="7"/>
  <c r="D241" i="7" s="1"/>
  <c r="D242" i="7" s="1"/>
  <c r="E3" i="7"/>
  <c r="E241" i="7" s="1"/>
  <c r="E242" i="7" s="1"/>
  <c r="B3" i="6"/>
  <c r="AM4" i="6"/>
  <c r="AM5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2" i="6"/>
  <c r="AM53" i="6"/>
  <c r="AM54" i="6"/>
  <c r="AM55" i="6"/>
  <c r="AM56" i="6"/>
  <c r="AM57" i="6"/>
  <c r="AM58" i="6"/>
  <c r="AM59" i="6"/>
  <c r="AM60" i="6"/>
  <c r="AM61" i="6"/>
  <c r="AM62" i="6"/>
  <c r="AM63" i="6"/>
  <c r="AM64" i="6"/>
  <c r="AM65" i="6"/>
  <c r="AM66" i="6"/>
  <c r="AM67" i="6"/>
  <c r="AM68" i="6"/>
  <c r="AM69" i="6"/>
  <c r="AM70" i="6"/>
  <c r="AM71" i="6"/>
  <c r="AM72" i="6"/>
  <c r="AM73" i="6"/>
  <c r="AM74" i="6"/>
  <c r="AM75" i="6"/>
  <c r="AM76" i="6"/>
  <c r="AM77" i="6"/>
  <c r="AM78" i="6"/>
  <c r="AM79" i="6"/>
  <c r="AM80" i="6"/>
  <c r="AM81" i="6"/>
  <c r="AL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L55" i="6"/>
  <c r="AL56" i="6"/>
  <c r="AL57" i="6"/>
  <c r="AL58" i="6"/>
  <c r="AL59" i="6"/>
  <c r="AL60" i="6"/>
  <c r="AL61" i="6"/>
  <c r="AL62" i="6"/>
  <c r="AL63" i="6"/>
  <c r="AL64" i="6"/>
  <c r="AL65" i="6"/>
  <c r="AL66" i="6"/>
  <c r="AL67" i="6"/>
  <c r="AL68" i="6"/>
  <c r="AL69" i="6"/>
  <c r="AL70" i="6"/>
  <c r="AL71" i="6"/>
  <c r="AL72" i="6"/>
  <c r="AL73" i="6"/>
  <c r="AL74" i="6"/>
  <c r="AL75" i="6"/>
  <c r="AL76" i="6"/>
  <c r="AL77" i="6"/>
  <c r="AL78" i="6"/>
  <c r="AL79" i="6"/>
  <c r="AL80" i="6"/>
  <c r="AL81" i="6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2" i="6"/>
  <c r="AK53" i="6"/>
  <c r="AK54" i="6"/>
  <c r="AK55" i="6"/>
  <c r="AK56" i="6"/>
  <c r="AK57" i="6"/>
  <c r="AK58" i="6"/>
  <c r="AK59" i="6"/>
  <c r="AK60" i="6"/>
  <c r="AK61" i="6"/>
  <c r="AK62" i="6"/>
  <c r="AK63" i="6"/>
  <c r="AK64" i="6"/>
  <c r="AK65" i="6"/>
  <c r="AK66" i="6"/>
  <c r="AK67" i="6"/>
  <c r="AK68" i="6"/>
  <c r="AK69" i="6"/>
  <c r="AK70" i="6"/>
  <c r="AK71" i="6"/>
  <c r="AK72" i="6"/>
  <c r="AK73" i="6"/>
  <c r="AK74" i="6"/>
  <c r="AK75" i="6"/>
  <c r="AK76" i="6"/>
  <c r="AK77" i="6"/>
  <c r="AK78" i="6"/>
  <c r="AK79" i="6"/>
  <c r="AK80" i="6"/>
  <c r="AK81" i="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I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63" i="6"/>
  <c r="AI64" i="6"/>
  <c r="AI65" i="6"/>
  <c r="AI66" i="6"/>
  <c r="AI67" i="6"/>
  <c r="AI68" i="6"/>
  <c r="AI69" i="6"/>
  <c r="AI70" i="6"/>
  <c r="AI71" i="6"/>
  <c r="AI72" i="6"/>
  <c r="AI73" i="6"/>
  <c r="AI74" i="6"/>
  <c r="AI75" i="6"/>
  <c r="AI76" i="6"/>
  <c r="AI77" i="6"/>
  <c r="AI78" i="6"/>
  <c r="AI79" i="6"/>
  <c r="AI80" i="6"/>
  <c r="AI81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64" i="6"/>
  <c r="AH65" i="6"/>
  <c r="AH66" i="6"/>
  <c r="AH67" i="6"/>
  <c r="AH68" i="6"/>
  <c r="AH69" i="6"/>
  <c r="AH70" i="6"/>
  <c r="AH71" i="6"/>
  <c r="AH72" i="6"/>
  <c r="AH73" i="6"/>
  <c r="AH74" i="6"/>
  <c r="AH75" i="6"/>
  <c r="AH76" i="6"/>
  <c r="AH77" i="6"/>
  <c r="AH78" i="6"/>
  <c r="AH79" i="6"/>
  <c r="AH80" i="6"/>
  <c r="AH81" i="6"/>
  <c r="AG4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64" i="6"/>
  <c r="AG65" i="6"/>
  <c r="AG66" i="6"/>
  <c r="AG67" i="6"/>
  <c r="AG68" i="6"/>
  <c r="AG69" i="6"/>
  <c r="AG70" i="6"/>
  <c r="AG71" i="6"/>
  <c r="AG72" i="6"/>
  <c r="AG73" i="6"/>
  <c r="AG74" i="6"/>
  <c r="AG75" i="6"/>
  <c r="AG76" i="6"/>
  <c r="AG77" i="6"/>
  <c r="AG78" i="6"/>
  <c r="AG79" i="6"/>
  <c r="AG80" i="6"/>
  <c r="AG81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F46" i="6"/>
  <c r="AF47" i="6"/>
  <c r="AF48" i="6"/>
  <c r="AF49" i="6"/>
  <c r="AF50" i="6"/>
  <c r="AF51" i="6"/>
  <c r="AF52" i="6"/>
  <c r="AF53" i="6"/>
  <c r="AF54" i="6"/>
  <c r="AF55" i="6"/>
  <c r="AF56" i="6"/>
  <c r="AF57" i="6"/>
  <c r="AF58" i="6"/>
  <c r="AF59" i="6"/>
  <c r="AF60" i="6"/>
  <c r="AF61" i="6"/>
  <c r="AF62" i="6"/>
  <c r="AF63" i="6"/>
  <c r="AF64" i="6"/>
  <c r="AF65" i="6"/>
  <c r="AF66" i="6"/>
  <c r="AF67" i="6"/>
  <c r="AF68" i="6"/>
  <c r="AF69" i="6"/>
  <c r="AF70" i="6"/>
  <c r="AF71" i="6"/>
  <c r="AF72" i="6"/>
  <c r="AF73" i="6"/>
  <c r="AF74" i="6"/>
  <c r="AF75" i="6"/>
  <c r="AF76" i="6"/>
  <c r="AF77" i="6"/>
  <c r="AF78" i="6"/>
  <c r="AF79" i="6"/>
  <c r="AF80" i="6"/>
  <c r="AF81" i="6"/>
  <c r="AG3" i="6"/>
  <c r="AG82" i="6" s="1"/>
  <c r="AG83" i="6" s="1"/>
  <c r="AH3" i="6"/>
  <c r="AH82" i="6" s="1"/>
  <c r="AH83" i="6" s="1"/>
  <c r="AI3" i="6"/>
  <c r="AI82" i="6" s="1"/>
  <c r="AI83" i="6" s="1"/>
  <c r="AJ3" i="6"/>
  <c r="AJ82" i="6" s="1"/>
  <c r="AJ83" i="6" s="1"/>
  <c r="AK3" i="6"/>
  <c r="AK82" i="6" s="1"/>
  <c r="AK83" i="6" s="1"/>
  <c r="AL3" i="6"/>
  <c r="AL82" i="6" s="1"/>
  <c r="AL83" i="6" s="1"/>
  <c r="AM3" i="6"/>
  <c r="AM82" i="6" s="1"/>
  <c r="AM83" i="6" s="1"/>
  <c r="AF3" i="6"/>
  <c r="AF82" i="6" s="1"/>
  <c r="AF83" i="6" s="1"/>
  <c r="V3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W3" i="6"/>
  <c r="W103" i="6" s="1"/>
  <c r="W104" i="6" s="1"/>
  <c r="X3" i="6"/>
  <c r="X103" i="6" s="1"/>
  <c r="X104" i="6" s="1"/>
  <c r="Y3" i="6"/>
  <c r="Y103" i="6" s="1"/>
  <c r="Y104" i="6" s="1"/>
  <c r="Z3" i="6"/>
  <c r="Z103" i="6" s="1"/>
  <c r="Z104" i="6" s="1"/>
  <c r="AA3" i="6"/>
  <c r="AA103" i="6" s="1"/>
  <c r="AA104" i="6" s="1"/>
  <c r="AB3" i="6"/>
  <c r="AB103" i="6" s="1"/>
  <c r="AB104" i="6" s="1"/>
  <c r="AC3" i="6"/>
  <c r="AC103" i="6" s="1"/>
  <c r="AC104" i="6" s="1"/>
  <c r="G3" i="5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M3" i="6"/>
  <c r="M62" i="6" s="1"/>
  <c r="M63" i="6" s="1"/>
  <c r="N3" i="6"/>
  <c r="N62" i="6" s="1"/>
  <c r="N63" i="6" s="1"/>
  <c r="O3" i="6"/>
  <c r="O62" i="6" s="1"/>
  <c r="O63" i="6" s="1"/>
  <c r="P3" i="6"/>
  <c r="P62" i="6" s="1"/>
  <c r="P63" i="6" s="1"/>
  <c r="Q3" i="6"/>
  <c r="Q62" i="6" s="1"/>
  <c r="Q63" i="6" s="1"/>
  <c r="R3" i="6"/>
  <c r="R62" i="6" s="1"/>
  <c r="R63" i="6" s="1"/>
  <c r="S3" i="6"/>
  <c r="S62" i="6" s="1"/>
  <c r="S63" i="6" s="1"/>
  <c r="L3" i="6"/>
  <c r="L62" i="6" s="1"/>
  <c r="L63" i="6" s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C3" i="6"/>
  <c r="C241" i="6" s="1"/>
  <c r="C242" i="6" s="1"/>
  <c r="D3" i="6"/>
  <c r="D241" i="6" s="1"/>
  <c r="D242" i="6" s="1"/>
  <c r="E3" i="6"/>
  <c r="E241" i="6" s="1"/>
  <c r="E242" i="6" s="1"/>
  <c r="F3" i="6"/>
  <c r="F241" i="6" s="1"/>
  <c r="F242" i="6" s="1"/>
  <c r="G3" i="6"/>
  <c r="G241" i="6" s="1"/>
  <c r="G242" i="6" s="1"/>
  <c r="H3" i="6"/>
  <c r="H241" i="6" s="1"/>
  <c r="H242" i="6" s="1"/>
  <c r="I3" i="6"/>
  <c r="I241" i="6" s="1"/>
  <c r="I242" i="6" s="1"/>
  <c r="B3" i="5"/>
  <c r="B241" i="5" s="1"/>
  <c r="B242" i="5" s="1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R3" i="5"/>
  <c r="R82" i="5" s="1"/>
  <c r="R83" i="5" s="1"/>
  <c r="S3" i="5"/>
  <c r="S82" i="5" s="1"/>
  <c r="S83" i="5" s="1"/>
  <c r="Q3" i="5"/>
  <c r="Q82" i="5" s="1"/>
  <c r="Q83" i="5" s="1"/>
  <c r="Q3" i="4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M3" i="5"/>
  <c r="N3" i="5"/>
  <c r="L3" i="5"/>
  <c r="L103" i="5" s="1"/>
  <c r="L104" i="5" s="1"/>
  <c r="L3" i="4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H3" i="5"/>
  <c r="H62" i="5" s="1"/>
  <c r="H63" i="5" s="1"/>
  <c r="I3" i="5"/>
  <c r="G3" i="4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C3" i="5"/>
  <c r="C241" i="5" s="1"/>
  <c r="C242" i="5" s="1"/>
  <c r="D3" i="5"/>
  <c r="D241" i="5" s="1"/>
  <c r="D242" i="5" s="1"/>
  <c r="B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Q4" i="4"/>
  <c r="Q5" i="4"/>
  <c r="Q6" i="4"/>
  <c r="Q82" i="4" s="1"/>
  <c r="Q83" i="4" s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R3" i="4"/>
  <c r="R82" i="4" s="1"/>
  <c r="R83" i="4" s="1"/>
  <c r="S3" i="4"/>
  <c r="S82" i="4" s="1"/>
  <c r="S83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L4" i="4"/>
  <c r="L103" i="4" s="1"/>
  <c r="L104" i="4" s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M3" i="4"/>
  <c r="M103" i="4" s="1"/>
  <c r="M104" i="4" s="1"/>
  <c r="N3" i="4"/>
  <c r="N103" i="4" s="1"/>
  <c r="N104" i="4" s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H3" i="4"/>
  <c r="H62" i="4" s="1"/>
  <c r="H63" i="4" s="1"/>
  <c r="I3" i="4"/>
  <c r="I62" i="4" s="1"/>
  <c r="I63" i="4" s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B4" i="4"/>
  <c r="B241" i="4" s="1"/>
  <c r="B242" i="4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C3" i="4"/>
  <c r="C241" i="4" s="1"/>
  <c r="C242" i="4" s="1"/>
  <c r="D3" i="4"/>
  <c r="D241" i="4" s="1"/>
  <c r="D242" i="4" s="1"/>
  <c r="B4" i="2"/>
  <c r="B257" i="1" l="1"/>
  <c r="I62" i="5"/>
  <c r="I63" i="5" s="1"/>
  <c r="M103" i="5"/>
  <c r="M104" i="5" s="1"/>
  <c r="B246" i="1"/>
  <c r="I263" i="1"/>
  <c r="L244" i="1"/>
  <c r="H278" i="1"/>
  <c r="B278" i="1"/>
  <c r="C265" i="1"/>
  <c r="I264" i="1"/>
  <c r="C264" i="1"/>
  <c r="B241" i="6"/>
  <c r="B242" i="6" s="1"/>
  <c r="J62" i="7"/>
  <c r="J63" i="7" s="1"/>
  <c r="F263" i="1"/>
  <c r="F262" i="1"/>
  <c r="L243" i="1"/>
  <c r="E279" i="1"/>
  <c r="E278" i="1"/>
  <c r="I265" i="1"/>
  <c r="F264" i="1"/>
  <c r="L245" i="1"/>
  <c r="G62" i="4"/>
  <c r="G63" i="4" s="1"/>
  <c r="N103" i="5"/>
  <c r="N104" i="5" s="1"/>
  <c r="V103" i="6"/>
  <c r="V104" i="6" s="1"/>
  <c r="K256" i="1"/>
  <c r="K257" i="1"/>
  <c r="I262" i="1"/>
  <c r="C262" i="1"/>
  <c r="E246" i="1"/>
  <c r="E256" i="1" s="1"/>
  <c r="F245" i="1"/>
  <c r="C243" i="1"/>
  <c r="C245" i="1"/>
  <c r="C244" i="1"/>
  <c r="G62" i="5"/>
  <c r="G63" i="5" s="1"/>
  <c r="F241" i="3"/>
  <c r="F242" i="3" s="1"/>
  <c r="C241" i="3"/>
  <c r="C242" i="3" s="1"/>
  <c r="D241" i="3"/>
  <c r="D242" i="3" s="1"/>
  <c r="E241" i="3"/>
  <c r="E242" i="3" s="1"/>
  <c r="I3" i="3"/>
  <c r="I62" i="3" s="1"/>
  <c r="I63" i="3" s="1"/>
  <c r="B3" i="3"/>
  <c r="B241" i="3" s="1"/>
  <c r="B242" i="3" s="1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22" i="2"/>
  <c r="AC23" i="2"/>
  <c r="AC24" i="2"/>
  <c r="AC25" i="2"/>
  <c r="AC26" i="2"/>
  <c r="AC27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A102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V4" i="2"/>
  <c r="V103" i="2" s="1"/>
  <c r="V104" i="2" s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W3" i="2"/>
  <c r="W103" i="2" s="1"/>
  <c r="W104" i="2" s="1"/>
  <c r="X3" i="2"/>
  <c r="X103" i="2" s="1"/>
  <c r="X104" i="2" s="1"/>
  <c r="Y3" i="2"/>
  <c r="Y103" i="2" s="1"/>
  <c r="Y104" i="2" s="1"/>
  <c r="Z3" i="2"/>
  <c r="Z103" i="2" s="1"/>
  <c r="Z104" i="2" s="1"/>
  <c r="AA3" i="2"/>
  <c r="AA103" i="2" s="1"/>
  <c r="AA104" i="2" s="1"/>
  <c r="AB3" i="2"/>
  <c r="AB103" i="2" s="1"/>
  <c r="AB104" i="2" s="1"/>
  <c r="AC3" i="2"/>
  <c r="AC103" i="2" s="1"/>
  <c r="AC104" i="2" s="1"/>
  <c r="L3" i="2"/>
  <c r="L62" i="2" s="1"/>
  <c r="L63" i="2" s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3" i="2"/>
  <c r="M62" i="2" s="1"/>
  <c r="M63" i="2" s="1"/>
  <c r="N3" i="2"/>
  <c r="N62" i="2" s="1"/>
  <c r="N63" i="2" s="1"/>
  <c r="O3" i="2"/>
  <c r="O62" i="2" s="1"/>
  <c r="O63" i="2" s="1"/>
  <c r="P3" i="2"/>
  <c r="P62" i="2" s="1"/>
  <c r="P63" i="2" s="1"/>
  <c r="Q3" i="2"/>
  <c r="Q62" i="2" s="1"/>
  <c r="Q63" i="2" s="1"/>
  <c r="R3" i="2"/>
  <c r="R62" i="2" s="1"/>
  <c r="R63" i="2" s="1"/>
  <c r="S3" i="2"/>
  <c r="S62" i="2" s="1"/>
  <c r="S63" i="2" s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B5" i="2"/>
  <c r="B241" i="2" s="1"/>
  <c r="B242" i="2" s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C3" i="2"/>
  <c r="C241" i="2" s="1"/>
  <c r="C242" i="2" s="1"/>
  <c r="D3" i="2"/>
  <c r="D241" i="2" s="1"/>
  <c r="D242" i="2" s="1"/>
  <c r="E3" i="2"/>
  <c r="E241" i="2" s="1"/>
  <c r="E242" i="2" s="1"/>
  <c r="F3" i="2"/>
  <c r="F241" i="2" s="1"/>
  <c r="F242" i="2" s="1"/>
  <c r="G3" i="2"/>
  <c r="G241" i="2" s="1"/>
  <c r="G242" i="2" s="1"/>
  <c r="H3" i="2"/>
  <c r="H241" i="2" s="1"/>
  <c r="H242" i="2" s="1"/>
  <c r="I3" i="2"/>
  <c r="I241" i="2" s="1"/>
  <c r="I242" i="2" s="1"/>
  <c r="C242" i="1" l="1"/>
  <c r="B256" i="1"/>
  <c r="E257" i="1"/>
  <c r="F244" i="1"/>
  <c r="F243" i="1"/>
  <c r="F242" i="1"/>
  <c r="H245" i="1" s="1"/>
  <c r="H257" i="1" l="1"/>
  <c r="H246" i="1"/>
  <c r="H256" i="1" s="1"/>
  <c r="I243" i="1" l="1"/>
  <c r="I242" i="1"/>
  <c r="I244" i="1"/>
  <c r="I245" i="1"/>
</calcChain>
</file>

<file path=xl/sharedStrings.xml><?xml version="1.0" encoding="utf-8"?>
<sst xmlns="http://schemas.openxmlformats.org/spreadsheetml/2006/main" count="8637" uniqueCount="401">
  <si>
    <t>時間戳記</t>
  </si>
  <si>
    <t>(一)基本資料</t>
  </si>
  <si>
    <t>(一)性別</t>
  </si>
  <si>
    <t>2.我覺得我很容易生氣或是憤怒</t>
  </si>
  <si>
    <t>3.我覺得我很容易開心或是興奮</t>
  </si>
  <si>
    <t>5.我覺得當我開心或是興奮時，要很久才會平息</t>
  </si>
  <si>
    <t>6.我生氣或是憤怒會讓別人知道</t>
  </si>
  <si>
    <t>8.我生氣或是憤怒會責怪別人</t>
  </si>
  <si>
    <t xml:space="preserve">1.我生氣或是憤怒會怎麼處理?(請你以優先順序排序1-4) </t>
  </si>
  <si>
    <t>2.我開心或是興奮會怎麼處理?(請你以優先順序排序1-4)</t>
  </si>
  <si>
    <t>3.我生氣或是憤怒自己一個人處理會怎麼做?(可複選)</t>
  </si>
  <si>
    <t>4.我生氣或是憤怒找同學處理會希望怎麼做?(可複選)</t>
  </si>
  <si>
    <t>5. 我生氣或是憤怒找老師處理會希望怎麼做?(可複選)</t>
  </si>
  <si>
    <t>6.我生氣或是憤怒找父母處理會希望怎麼做?(可複選)</t>
  </si>
  <si>
    <t>7.我開心或是興奮自己一個人處理會怎麼做?(可複選)</t>
  </si>
  <si>
    <t>8.我開心或是興奮找同學處理會希望怎麼做?(可複選)</t>
  </si>
  <si>
    <t>9.我開心或是興奮找老師處理會希望怎麼做?(可複選)</t>
  </si>
  <si>
    <t>10.我開心或是興奮找父母處理會希望怎麼做?(可複選)</t>
  </si>
  <si>
    <t>五年級</t>
  </si>
  <si>
    <t>女</t>
  </si>
  <si>
    <t>有時</t>
  </si>
  <si>
    <t>從不</t>
  </si>
  <si>
    <t>很多時候</t>
  </si>
  <si>
    <t>聽音樂, 睡一覺, 打遊戲, 吃東西</t>
  </si>
  <si>
    <t>陪我聊天, 一起打遊戲</t>
  </si>
  <si>
    <t>得到道歉就好, 幫忙緩和關係</t>
  </si>
  <si>
    <t>得到安慰, 幫我分析哪裡要改, 幫忙跟老師講</t>
  </si>
  <si>
    <t>陪我聊天, 一起打遊戲, 一起去運動</t>
  </si>
  <si>
    <t>希望得到口頭獎勵, 希望得到獎品, 老師關愛的眼神, 老師的鼓勵</t>
  </si>
  <si>
    <t>希望得到口頭獎勵, 帶出去玩, 吃大餐</t>
  </si>
  <si>
    <t>聽音樂, 畫畫, 打遊戲, 吃東西, 跳舞</t>
  </si>
  <si>
    <t>陪我聊天, 一起打遊戲, 一起出去玩, 一起罵那個人, 一起去運動</t>
  </si>
  <si>
    <t>得到安慰</t>
  </si>
  <si>
    <t>陪我聊天, 一起打遊戲, 一起出去玩, 一起去運動</t>
  </si>
  <si>
    <t>老師關愛的眼神, 老師的鼓勵</t>
  </si>
  <si>
    <t>帶出去玩, 吃大餐</t>
  </si>
  <si>
    <t>六年級</t>
  </si>
  <si>
    <t>男</t>
  </si>
  <si>
    <t>去運動, 吃東西</t>
  </si>
  <si>
    <t>陪我聊天, 一起出去玩, 一起去運動</t>
  </si>
  <si>
    <t>得到安慰, 幫忙跟老師講</t>
  </si>
  <si>
    <t>打遊戲, 去運動, 吃東西</t>
  </si>
  <si>
    <t>一起出去玩, 一起去運動</t>
  </si>
  <si>
    <t>希望得到口頭獎勵, 老師的鼓勵</t>
  </si>
  <si>
    <t>總是如此</t>
  </si>
  <si>
    <t>聽音樂, 畫畫, 吃東西, 跳舞, 把它紀錄起來(臉書/IG/Line/日記)</t>
  </si>
  <si>
    <t>陪我聊天</t>
  </si>
  <si>
    <t>幫我分析哪裡要改</t>
  </si>
  <si>
    <t>聽音樂, 吃東西, 跳舞</t>
  </si>
  <si>
    <t>陪我聊天, 一起出去玩, 聊八卦</t>
  </si>
  <si>
    <t>希望得到獎品, 老師的鼓勵</t>
  </si>
  <si>
    <t>希望得到現金, 帶出去玩, 吃大餐</t>
  </si>
  <si>
    <t>聽音樂, 去運動</t>
  </si>
  <si>
    <t>得到安慰, 幫我分析哪裡要改</t>
  </si>
  <si>
    <t>打遊戲, 去運動</t>
  </si>
  <si>
    <t>一起打遊戲, 一起出去玩, 一起去運動</t>
  </si>
  <si>
    <t>聽音樂, 畫畫, 去運動</t>
  </si>
  <si>
    <t>一起打遊戲, 一起出去玩</t>
  </si>
  <si>
    <t>處罰那位學生(罰站/抄寫), 得到道歉就好</t>
  </si>
  <si>
    <t>聽音樂, 畫畫, 去運動, 吃東西, 跳舞</t>
  </si>
  <si>
    <t>希望得到口頭獎勵, 老師關愛的眼神</t>
  </si>
  <si>
    <t>聽音樂, 畫畫, 打遊戲</t>
  </si>
  <si>
    <t>陪我聊天, 一起打遊戲, 一起出去玩</t>
  </si>
  <si>
    <t>幫忙緩和關係</t>
  </si>
  <si>
    <t>聽音樂, 畫畫, 打遊戲, 吃東西</t>
  </si>
  <si>
    <t>希望得到口頭獎勵, 老師關愛的眼神, 老師的鼓勵</t>
  </si>
  <si>
    <t>希望得到口頭獎勵, 帶出去玩</t>
  </si>
  <si>
    <t>聽音樂, 畫畫, 睡一覺, 去運動</t>
  </si>
  <si>
    <t>聽音樂, 畫畫, 睡一覺, 打遊戲, 去運動</t>
  </si>
  <si>
    <t>希望得到獎品, 老師關愛的眼神</t>
  </si>
  <si>
    <t>帶出去玩</t>
  </si>
  <si>
    <t>打遊戲</t>
  </si>
  <si>
    <t>處罰那位學生(罰站/抄寫)</t>
  </si>
  <si>
    <t>沒有希望怎麼做</t>
  </si>
  <si>
    <t>把它紀錄起來(臉書/IG/Line/日記)</t>
  </si>
  <si>
    <t>陪我聊天, 一起出去玩, 一起罵那個人</t>
  </si>
  <si>
    <t>得到道歉就好</t>
  </si>
  <si>
    <t>希望得到獎品</t>
  </si>
  <si>
    <t>聽音樂, 畫畫, 睡一覺, 打遊戲, 去運動, 吃東西</t>
  </si>
  <si>
    <t>聽音樂, 畫畫, 打遊戲, 去運動, 吃東西, 跳舞, 把它紀錄起來(臉書/IG/Line/日記)</t>
  </si>
  <si>
    <t>希望得到口頭獎勵, 希望得到獎品, 老師的鼓勵</t>
  </si>
  <si>
    <t>希望得到口頭獎勵, 希望得到現金, 帶出去玩, 吃大餐</t>
  </si>
  <si>
    <t>打遊戲, 吃東西</t>
  </si>
  <si>
    <t>一起打遊戲, 一起去運動</t>
  </si>
  <si>
    <t>幫忙跟老師講</t>
  </si>
  <si>
    <t>老師的鼓勵</t>
  </si>
  <si>
    <t>吃大餐</t>
  </si>
  <si>
    <t>四年級</t>
  </si>
  <si>
    <t>畫畫</t>
  </si>
  <si>
    <t>畫畫, 打遊戲, 吃東西</t>
  </si>
  <si>
    <t>得到獎勵</t>
  </si>
  <si>
    <t>聽音樂, 打遊戲</t>
  </si>
  <si>
    <t>希望得到口頭獎勵</t>
  </si>
  <si>
    <t>聽音樂, 畫畫, 睡一覺, 打遊戲</t>
  </si>
  <si>
    <t>聽音樂, 畫畫</t>
  </si>
  <si>
    <t>陪我聊天, 一起罵那個人</t>
  </si>
  <si>
    <t>一起出去玩</t>
  </si>
  <si>
    <t>希望得到現金</t>
  </si>
  <si>
    <t>一起打遊戲, 一起罵那個人</t>
  </si>
  <si>
    <t>打遊戲, 唱歌</t>
  </si>
  <si>
    <t>一起打遊戲</t>
  </si>
  <si>
    <t>希望得到獎品, 老師關愛的眼神, 老師的鼓勵</t>
  </si>
  <si>
    <t>聽音樂, 畫畫, 打遊戲, 去運動, 跳舞</t>
  </si>
  <si>
    <t>帶出去玩, 吃大餐, 陪我聊天</t>
  </si>
  <si>
    <t>聽音樂, 畫畫, 睡一覺, 打遊戲, 吃東西, 跳舞</t>
  </si>
  <si>
    <t>聽音樂, 打遊戲, 吃東西</t>
  </si>
  <si>
    <t>一起出去玩, 一起罵那個人</t>
  </si>
  <si>
    <t>陪我聊天, 一起去運動</t>
  </si>
  <si>
    <t>畫畫, 去運動</t>
  </si>
  <si>
    <t>畫畫, 打遊戲, 去運動, 吃東西</t>
  </si>
  <si>
    <t>聽音樂, 打遊戲, 吃東西, 把它紀錄起來(臉書/IG/Line/日記)</t>
  </si>
  <si>
    <t>聽音樂, 畫畫, 打遊戲, 去運動, 跳舞, 把它紀錄起來(臉書/IG/Line/日記)</t>
  </si>
  <si>
    <t>聽音樂, 打遊戲, 吃東西, 跳舞</t>
  </si>
  <si>
    <t>聽音樂, 睡一覺, 把它紀錄起來(臉書/IG/Line/日記)</t>
  </si>
  <si>
    <t>希望得到口頭獎勵, 希望得到獎品</t>
  </si>
  <si>
    <t>聽音樂, 畫畫, 睡一覺, 吃東西</t>
  </si>
  <si>
    <t>聽音樂, 畫畫, 睡一覺, 去運動, 吃東西</t>
  </si>
  <si>
    <t>睡一覺, 打遊戲, 去運動, 吃東西</t>
  </si>
  <si>
    <t>聽音樂, 畫畫, 睡一覺, 打遊戲, 去運動, 吃東西, 跳舞</t>
  </si>
  <si>
    <t>聽音樂, 睡一覺, 打遊戲</t>
  </si>
  <si>
    <t>陪我聊天, 一起打遊戲, 一起罵那個人</t>
  </si>
  <si>
    <t>希望得到現金, 吃大餐</t>
  </si>
  <si>
    <t>聽音樂, 畫畫, 睡一覺, 打遊戲, 吃東西</t>
  </si>
  <si>
    <t>處罰那位學生(罰站/抄寫), 幫忙緩和關係</t>
  </si>
  <si>
    <t>畫畫, 睡一覺, 去運動</t>
  </si>
  <si>
    <t>不會</t>
  </si>
  <si>
    <t>希望得到口頭獎勵, 吃大餐</t>
  </si>
  <si>
    <t>處罰那位學生(罰站/抄寫), 得到道歉就好, 幫忙緩和關係</t>
  </si>
  <si>
    <t>去運動</t>
  </si>
  <si>
    <t>我不會找老師</t>
  </si>
  <si>
    <t>畫畫, 打遊戲, 吃東西, 跳舞</t>
  </si>
  <si>
    <t>聽音樂, 畫畫, 打遊戲, 去運動, 吃東西, 跳舞</t>
  </si>
  <si>
    <t xml:space="preserve">希望得到口頭獎勵, 希望得到獎品, 老師的鼓勵, </t>
  </si>
  <si>
    <t>老師關愛的眼神</t>
  </si>
  <si>
    <t>睡一覺, 打遊戲</t>
  </si>
  <si>
    <t>聽音樂, 畫畫, 睡一覺, 跳舞, 把它紀錄起來(臉書/IG/Line/日記)</t>
  </si>
  <si>
    <t>聽音樂, 畫畫, 去運動, 吃東西, 跳舞, 把它紀錄起來(臉書/IG/Line/日記)</t>
  </si>
  <si>
    <t>陪我聊天, 一起出去玩</t>
  </si>
  <si>
    <t>聽音樂, 睡一覺, 打遊戲, 去運動, 吃東西</t>
  </si>
  <si>
    <t>聽音樂, 睡一覺, 打遊戲, 吃東西, 跳舞</t>
  </si>
  <si>
    <t>希望得到口頭獎勵, 希望得到現金, 吃大餐</t>
  </si>
  <si>
    <t>打人</t>
  </si>
  <si>
    <t>聽音樂, 打遊戲, 去運動, 吃東西</t>
  </si>
  <si>
    <t xml:space="preserve">老師的鼓勵, </t>
  </si>
  <si>
    <t>聽音樂, 吃東西</t>
  </si>
  <si>
    <t>聽音樂, 畫畫, 吃東西</t>
  </si>
  <si>
    <t>打遊戲, 去運動, 吃東西, 跳舞, 把它紀錄起來(臉書/IG/Line/日記)</t>
  </si>
  <si>
    <t>睡一覺, 打遊戲, 去運動, 吃東西, 跳舞</t>
  </si>
  <si>
    <t>聽音樂, 去運動, 吃東西</t>
  </si>
  <si>
    <t>吃東西, 跳舞, 看書</t>
  </si>
  <si>
    <t>陪我聊天, 一起出去玩, 一起去運動, 一起畫畫</t>
  </si>
  <si>
    <t>聽音樂, 睡一覺, 吃東西, 跳舞</t>
  </si>
  <si>
    <t>不會找老師</t>
  </si>
  <si>
    <t>不會找父母</t>
  </si>
  <si>
    <t>聽音樂, 睡一覺, 打遊戲, 吃東西, 把它紀錄起來(臉書/IG/Line/日記), 碎碎念</t>
  </si>
  <si>
    <t>得到安慰, 幫我分析哪裡要改, 幫忙跟老師講, 陪我到平靜下來</t>
  </si>
  <si>
    <t>畫畫, 跳舞, 把它紀錄起來(臉書/IG/Line/日記), 小聲歡呼</t>
  </si>
  <si>
    <t>陪我聊天, 一起玩</t>
  </si>
  <si>
    <t>希望得到口頭獎勵, 希望得到獎品, 老師關愛的眼神, 老師的鼓勵, 免死金牌一張</t>
  </si>
  <si>
    <t>聽音樂, 打遊戲, 去運動</t>
  </si>
  <si>
    <t>聽音樂, 打遊戲, 把它紀錄起來(臉書/IG/Line/日記)</t>
  </si>
  <si>
    <t>希望得到口頭獎勵, 希望得到獎品, 老師關愛的眼神</t>
  </si>
  <si>
    <t>聽音樂, 打遊戲, 去運動, 出去玩</t>
  </si>
  <si>
    <t>聽音樂, 打遊戲, 去運動, 吃東西, 跳舞, 把它紀錄起來(臉書/IG/Line/日記)</t>
  </si>
  <si>
    <t>畫畫, 睡一覺, 打遊戲, 去運動, 吃東西</t>
  </si>
  <si>
    <t>聽音樂, 睡一覺, 去運動</t>
  </si>
  <si>
    <t>畫畫, 打遊戲, 去運動</t>
  </si>
  <si>
    <t>睡一覺, 去運動</t>
  </si>
  <si>
    <t>陪我聊天, 一起打遊戲, 一起出去玩, 一起罵那個人</t>
  </si>
  <si>
    <t>畫畫, 睡一覺, 吃東西</t>
  </si>
  <si>
    <t>畫畫, 打遊戲, 去運動, 吃東西, 跳舞</t>
  </si>
  <si>
    <t>睡一覺, 打遊戲, 吃東西</t>
  </si>
  <si>
    <t>畫畫, 跳舞</t>
  </si>
  <si>
    <t>幫我分析哪裡要改, 幫忙跟老師講</t>
  </si>
  <si>
    <t>聽音樂, 畫畫, 去運動, 吃東西</t>
  </si>
  <si>
    <t>聽音樂, 畫畫, 打遊戲, 去運動, 吃東西</t>
  </si>
  <si>
    <t>聽音樂, 畫畫, 吃東西, 彈鋼琴</t>
  </si>
  <si>
    <t xml:space="preserve"> 彈鋼琴 </t>
  </si>
  <si>
    <t xml:space="preserve">一起打遊戲, 一起罵那個人, 安慰我	</t>
  </si>
  <si>
    <t>聽音樂, 畫畫, 去運動, 跳舞</t>
  </si>
  <si>
    <t>畫畫, 睡一覺</t>
  </si>
  <si>
    <t>聽音樂, 睡一覺</t>
  </si>
  <si>
    <t>睡一覺, 把它紀錄起來(臉書/IG/Line/日記)</t>
  </si>
  <si>
    <t>畫畫, 打遊戲</t>
  </si>
  <si>
    <t>聽音樂</t>
  </si>
  <si>
    <t>打遊戲, 把它紀錄起來(臉書/IG/Line/日記)</t>
  </si>
  <si>
    <t>聽音樂, 睡一覺, 打遊戲, 去運動</t>
  </si>
  <si>
    <t>聽音樂, 睡一覺, 去運動, 吃東西, 跳舞, 把它紀錄起來(臉書/IG/Line/日記)</t>
  </si>
  <si>
    <t>打遊戲, 吃東西, 跳舞</t>
  </si>
  <si>
    <t>畫畫, 去運動, 看書</t>
  </si>
  <si>
    <t>聽音樂, 把它紀錄起來(臉書/IG/Line/日記)</t>
  </si>
  <si>
    <t>不需要</t>
  </si>
  <si>
    <t>打遊戲, 跳舞</t>
  </si>
  <si>
    <t>畫畫, 去運動, 跳舞</t>
  </si>
  <si>
    <t>給我微笑</t>
  </si>
  <si>
    <t>一起打遊戲, 一起出去玩, 一起罵那個人</t>
  </si>
  <si>
    <t>希望他是真心的道歉。</t>
  </si>
  <si>
    <t>自己靜一靜</t>
  </si>
  <si>
    <t>休息</t>
  </si>
  <si>
    <t>聽音樂, 睡一覺, 吃東西</t>
  </si>
  <si>
    <t>跳舞, 把它紀錄起來(臉書/IG/Line/日記)</t>
  </si>
  <si>
    <t>我只要父母要給我的愛</t>
  </si>
  <si>
    <t>聽音樂, 畫畫, 打遊戲, 跳舞</t>
  </si>
  <si>
    <t>聽音樂, 睡一覺, 跳舞, 把它紀錄起來(臉書/IG/Line/日記)</t>
  </si>
  <si>
    <t>分享給家人</t>
  </si>
  <si>
    <t>陪我聊天, 分享</t>
  </si>
  <si>
    <t xml:space="preserve"> 一起分享</t>
  </si>
  <si>
    <t>畫畫, 睡一覺, 吃東西, 跳舞, 把它紀錄起來(臉書/IG/Line/日記)</t>
  </si>
  <si>
    <t>聽音樂, 畫畫, 睡一覺, 吃東西, 跳舞</t>
  </si>
  <si>
    <t>睡一覺</t>
  </si>
  <si>
    <t>沒有</t>
  </si>
  <si>
    <t>畫畫, 去運動, 吃東西, 跳舞</t>
  </si>
  <si>
    <t>沒這個經驗</t>
  </si>
  <si>
    <t>我不會找父母</t>
  </si>
  <si>
    <t>聽音樂, 畫畫, 睡一覺, 去運動, 吃東西, 跳舞</t>
  </si>
  <si>
    <t>陪我聊天, 一起出去玩, 一起罵那個人, 一起去運動</t>
  </si>
  <si>
    <t>處罰那位學生(罰站/抄寫), 跟他爸媽說</t>
  </si>
  <si>
    <t>希望得到口頭獎勵, 一起開心</t>
  </si>
  <si>
    <t>吃東西</t>
  </si>
  <si>
    <t>唱歌</t>
  </si>
  <si>
    <t>吃東西, 跳舞</t>
  </si>
  <si>
    <t>帶我去買東西</t>
  </si>
  <si>
    <t>看風景,吹風</t>
  </si>
  <si>
    <t>開心就好,不會特別怎樣</t>
  </si>
  <si>
    <t>不會希望什麼,只是很單純的和老師分享事情</t>
  </si>
  <si>
    <t>開心的聊天</t>
  </si>
  <si>
    <t>拿bb槍</t>
  </si>
  <si>
    <t>跳舞</t>
  </si>
  <si>
    <t>一起罵那個人</t>
  </si>
  <si>
    <t>打遊戲, 去運動, 吃東西, 跳舞</t>
  </si>
  <si>
    <t>深呼吸</t>
  </si>
  <si>
    <t>聊天</t>
  </si>
  <si>
    <t>一起去運動</t>
  </si>
  <si>
    <t>聽音樂, 去運動, 吃東西, 跳舞</t>
  </si>
  <si>
    <t>睡一覺, 打遊戲, 去運動</t>
  </si>
  <si>
    <t>睡一覺, 吃東西</t>
  </si>
  <si>
    <t>聽音樂, 睡一覺, 打遊戲, 去運動, 把它紀錄起來(臉書/IG/Line/日記)</t>
  </si>
  <si>
    <t>聽音樂, 畫畫, 打遊戲, 跳舞, 把它紀錄起來(臉書/IG/Line/日記)</t>
  </si>
  <si>
    <t>自己發呆</t>
  </si>
  <si>
    <t>都不要</t>
  </si>
  <si>
    <t>聽音樂, 畫畫, 看書</t>
  </si>
  <si>
    <t>聽音樂, 畫畫, 打遊戲, 去運動, 看書</t>
  </si>
  <si>
    <t>睡一覺, 去運動, 吃東西</t>
  </si>
  <si>
    <t>畫畫, 吃東西</t>
  </si>
  <si>
    <t>希望得到現金, 帶出去玩</t>
  </si>
  <si>
    <t>畫畫, 打遊戲, 吃東西, 把它紀錄起來(臉書/IG/Line/日記)</t>
  </si>
  <si>
    <t>畫畫, 去運動, 吃東西</t>
  </si>
  <si>
    <t>聽音樂, 畫畫, 打遊戲, 去運動</t>
  </si>
  <si>
    <t>躲在被子裏大叫</t>
  </si>
  <si>
    <t>冷靜一下</t>
  </si>
  <si>
    <t>發呆</t>
  </si>
  <si>
    <t>聽音樂, 畫畫, 睡一覺, 跳舞</t>
  </si>
  <si>
    <t>畫畫, 睡一覺, 打遊戲</t>
  </si>
  <si>
    <t>畫畫, 打遊戲, 跳舞</t>
  </si>
  <si>
    <t>什麼都不要</t>
  </si>
  <si>
    <t>畫畫, 睡一覺, 打遊戲, 去運動</t>
  </si>
  <si>
    <t>希望得到口頭獎勵, 希望得到現金</t>
  </si>
  <si>
    <t>聽音樂, 畫畫, 睡一覺, 去運動, 跳舞</t>
  </si>
  <si>
    <t>畫畫, 睡一覺, 去運動, 把它紀錄起來(臉書/IG/Line/日記), 唱歌</t>
  </si>
  <si>
    <t>陪我聊天, 一起出去玩, 一起去運動, 陪我跳舞</t>
  </si>
  <si>
    <t>聽音樂, 畫畫, 睡一覺, 打遊戲, 去運動, 吃東西, 跳舞, 唱歌</t>
  </si>
  <si>
    <t>大叫</t>
  </si>
  <si>
    <t>聽音樂, 畫畫, 吃東西, 跳舞</t>
  </si>
  <si>
    <t>聽音樂, 畫畫, 睡一覺, 把它紀錄起來(臉書/IG/Line/日記)</t>
  </si>
  <si>
    <t>聽音樂, 畫畫, 把它紀錄起來(臉書/IG/Line/日記)</t>
  </si>
  <si>
    <t>希望得到口頭獎勵, 帶出去玩, 得到想看的書</t>
  </si>
  <si>
    <t>睡一覺, 打遊戲, 吃東西, 跳舞</t>
  </si>
  <si>
    <t>聽音樂, 打遊戲, 跳舞</t>
  </si>
  <si>
    <t>聽音樂, 睡一覺, 去運動, 踢足球</t>
  </si>
  <si>
    <t>聽音樂, 去運動, 跳舞</t>
  </si>
  <si>
    <t>和同學說</t>
  </si>
  <si>
    <t>跳舞, 唱歌</t>
  </si>
  <si>
    <t>陪我聊天, 去跟老師講</t>
  </si>
  <si>
    <t>去運動, 跳舞</t>
  </si>
  <si>
    <t>畫畫, 看搞笑漫畫</t>
  </si>
  <si>
    <t>畫畫, 去運動, 閱讀書籍</t>
  </si>
  <si>
    <t>陪我聊天, 一起出去玩, 一起畫畫</t>
  </si>
  <si>
    <t>帶出去玩, 買新的彩色筆</t>
  </si>
  <si>
    <t>聽音樂, 畫畫, 吃東西, 把它紀錄起來(臉書/IG/Line/日記)</t>
  </si>
  <si>
    <t>聽音樂, 跳舞</t>
  </si>
  <si>
    <t>畫畫, 把它紀錄起來(臉書/IG/Line/日記)</t>
  </si>
  <si>
    <t>希望得到口頭獎勵, 希望得到現金, 帶出去玩</t>
  </si>
  <si>
    <t>一起打遊戲, 一起出去玩, 一起罵那個人, 一起去運動</t>
  </si>
  <si>
    <t>聽音樂, 畫畫, 睡一覺</t>
  </si>
  <si>
    <t>睡一覺, 打遊戲, 去運動, 吃東西, 把它紀錄起來(臉書/IG/Line/日記)</t>
  </si>
  <si>
    <t>聽音樂, 畫畫, 打遊戲, 吃東西, 把它紀錄起來(臉書/IG/Line/日記)</t>
  </si>
  <si>
    <t>聽音樂, 畫畫, 打遊戲, 去運動, 吃東西, 把它紀錄起來(臉書/IG/Line/日記)</t>
  </si>
  <si>
    <t xml:space="preserve">希望得到口頭獎勵, 老師關愛的眼神, </t>
  </si>
  <si>
    <t>希望得到口頭獎勵, 帶出去玩, 吃大餐, 買東西</t>
  </si>
  <si>
    <t>畫畫, 打遊戲, 吃東西, 看電視</t>
  </si>
  <si>
    <t>畫畫, 吃東西, 深呼吸</t>
  </si>
  <si>
    <t>希望得到口頭獎勵, 帶出去玩, 買文具</t>
  </si>
  <si>
    <t>聽音樂, 陪小狗玩</t>
  </si>
  <si>
    <t>陪我聊天, 一起打遊戲, 一起罵那個人, 一起去運動</t>
  </si>
  <si>
    <t>聽音樂, 畫畫, 睡一覺, 打遊戲, 吃東西, 跳舞, 把它紀錄起來(臉書/IG/Line/日記), 抖音</t>
  </si>
  <si>
    <t>聽音樂, 畫畫, 吃東西, 跳舞, 把它紀錄起來(臉書/IG/Line/日記), 抖音</t>
  </si>
  <si>
    <t>陪我聊天, 抖音</t>
  </si>
  <si>
    <t>聽音樂, 畫畫, 睡一覺, 打遊戲, 去運動, 吃東西, 把它紀錄起來(臉書/IG/Line/日記)</t>
  </si>
  <si>
    <r>
      <t>把它紀錄起來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3"/>
        <charset val="136"/>
        <scheme val="minor"/>
      </rPr>
      <t>臉書</t>
    </r>
    <r>
      <rPr>
        <sz val="10"/>
        <color rgb="FF000000"/>
        <rFont val="Arial"/>
        <family val="2"/>
        <scheme val="minor"/>
      </rPr>
      <t>/IG/Line/</t>
    </r>
    <r>
      <rPr>
        <sz val="10"/>
        <color rgb="FF000000"/>
        <rFont val="Arial"/>
        <family val="3"/>
        <charset val="136"/>
        <scheme val="minor"/>
      </rPr>
      <t>日記</t>
    </r>
    <r>
      <rPr>
        <sz val="10"/>
        <color rgb="FF000000"/>
        <rFont val="Arial"/>
        <family val="2"/>
        <scheme val="minor"/>
      </rPr>
      <t>)</t>
    </r>
  </si>
  <si>
    <t>六年級</t>
    <phoneticPr fontId="2" type="noConversion"/>
  </si>
  <si>
    <t>五年級</t>
    <phoneticPr fontId="2" type="noConversion"/>
  </si>
  <si>
    <t>四年級</t>
    <phoneticPr fontId="2" type="noConversion"/>
  </si>
  <si>
    <t>5.我生氣或是憤怒找老師處理會希望怎麼做</t>
  </si>
  <si>
    <t>百分率</t>
    <phoneticPr fontId="2" type="noConversion"/>
  </si>
  <si>
    <t>把它紀錄起來(臉書/IG/Line/日記)</t>
    <phoneticPr fontId="2" type="noConversion"/>
  </si>
  <si>
    <r>
      <rPr>
        <sz val="10"/>
        <color theme="1"/>
        <rFont val="微軟正黑體"/>
        <family val="2"/>
        <charset val="136"/>
      </rPr>
      <t>聽音樂</t>
    </r>
    <r>
      <rPr>
        <sz val="10"/>
        <color theme="1"/>
        <rFont val="Arial"/>
        <family val="2"/>
        <scheme val="minor"/>
      </rPr>
      <t xml:space="preserve">, </t>
    </r>
    <r>
      <rPr>
        <sz val="10"/>
        <color theme="1"/>
        <rFont val="微軟正黑體"/>
        <family val="2"/>
        <charset val="136"/>
      </rPr>
      <t>睡一覺</t>
    </r>
    <r>
      <rPr>
        <sz val="10"/>
        <color theme="1"/>
        <rFont val="Arial"/>
        <family val="2"/>
        <scheme val="minor"/>
      </rPr>
      <t xml:space="preserve">, </t>
    </r>
    <r>
      <rPr>
        <sz val="10"/>
        <color theme="1"/>
        <rFont val="微軟正黑體"/>
        <family val="2"/>
        <charset val="136"/>
      </rPr>
      <t>打遊戲</t>
    </r>
    <r>
      <rPr>
        <sz val="10"/>
        <color theme="1"/>
        <rFont val="Arial"/>
        <family val="2"/>
        <scheme val="minor"/>
      </rPr>
      <t xml:space="preserve">, </t>
    </r>
    <r>
      <rPr>
        <sz val="10"/>
        <color theme="1"/>
        <rFont val="微軟正黑體"/>
        <family val="2"/>
        <charset val="136"/>
      </rPr>
      <t>吃東西</t>
    </r>
    <r>
      <rPr>
        <sz val="10"/>
        <color theme="1"/>
        <rFont val="Arial"/>
        <family val="2"/>
        <scheme val="minor"/>
      </rPr>
      <t xml:space="preserve">, </t>
    </r>
    <r>
      <rPr>
        <sz val="10"/>
        <color theme="1"/>
        <rFont val="微軟正黑體"/>
        <family val="2"/>
        <charset val="136"/>
      </rPr>
      <t>把它紀錄起來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臉書</t>
    </r>
    <r>
      <rPr>
        <sz val="10"/>
        <color theme="1"/>
        <rFont val="Arial"/>
        <family val="2"/>
        <scheme val="minor"/>
      </rPr>
      <t>/IG/Line/</t>
    </r>
    <r>
      <rPr>
        <sz val="10"/>
        <color theme="1"/>
        <rFont val="微軟正黑體"/>
        <family val="2"/>
        <charset val="136"/>
      </rPr>
      <t>日記</t>
    </r>
    <r>
      <rPr>
        <sz val="10"/>
        <color theme="1"/>
        <rFont val="Arial"/>
        <family val="2"/>
        <scheme val="minor"/>
      </rPr>
      <t xml:space="preserve">), </t>
    </r>
    <r>
      <rPr>
        <sz val="10"/>
        <color rgb="FFFF0000"/>
        <rFont val="微軟正黑體"/>
        <family val="2"/>
        <charset val="136"/>
      </rPr>
      <t>碎碎念</t>
    </r>
    <phoneticPr fontId="2" type="noConversion"/>
  </si>
  <si>
    <t>小計</t>
  </si>
  <si>
    <t>小計</t>
    <phoneticPr fontId="2" type="noConversion"/>
  </si>
  <si>
    <t>百分率</t>
    <phoneticPr fontId="2" type="noConversion"/>
  </si>
  <si>
    <t>小計</t>
    <phoneticPr fontId="2" type="noConversion"/>
  </si>
  <si>
    <t>4.我覺得當我生氣或是憤怒時，要很久才會平息</t>
  </si>
  <si>
    <t>從不</t>
    <phoneticPr fontId="2" type="noConversion"/>
  </si>
  <si>
    <t>有時</t>
    <phoneticPr fontId="2" type="noConversion"/>
  </si>
  <si>
    <t>很多時候</t>
    <phoneticPr fontId="2" type="noConversion"/>
  </si>
  <si>
    <t>總是如此</t>
    <phoneticPr fontId="2" type="noConversion"/>
  </si>
  <si>
    <t>優先處理方式</t>
    <phoneticPr fontId="2" type="noConversion"/>
  </si>
  <si>
    <t>找老師幫忙</t>
    <phoneticPr fontId="2" type="noConversion"/>
  </si>
  <si>
    <t>找父母幫忙</t>
    <phoneticPr fontId="2" type="noConversion"/>
  </si>
  <si>
    <t>次數</t>
    <phoneticPr fontId="2" type="noConversion"/>
  </si>
  <si>
    <r>
      <rPr>
        <sz val="10"/>
        <color rgb="FFFF0000"/>
        <rFont val="新細明體"/>
        <family val="1"/>
        <charset val="136"/>
      </rPr>
      <t>◎</t>
    </r>
    <r>
      <rPr>
        <sz val="10"/>
        <color rgb="FFFF0000"/>
        <rFont val="微軟正黑體"/>
        <family val="2"/>
        <charset val="136"/>
      </rPr>
      <t>這裡要注意小孩不開心會自己一個人處理</t>
    </r>
    <phoneticPr fontId="2" type="noConversion"/>
  </si>
  <si>
    <r>
      <rPr>
        <sz val="10"/>
        <color rgb="FFFF0000"/>
        <rFont val="新細明體"/>
        <family val="1"/>
        <charset val="136"/>
      </rPr>
      <t>◎</t>
    </r>
    <r>
      <rPr>
        <sz val="10"/>
        <color rgb="FFFF0000"/>
        <rFont val="微軟正黑體"/>
        <family val="2"/>
        <charset val="136"/>
      </rPr>
      <t>和(6.我生氣或是憤怒會讓別人知道)所得到的結果是一樣的</t>
    </r>
    <phoneticPr fontId="2" type="noConversion"/>
  </si>
  <si>
    <t>1.我覺得我是一個容易情緒化的人</t>
    <phoneticPr fontId="2" type="noConversion"/>
  </si>
  <si>
    <t>2.我覺得我很容易生氣或是憤怒</t>
    <phoneticPr fontId="2" type="noConversion"/>
  </si>
  <si>
    <r>
      <t>3.</t>
    </r>
    <r>
      <rPr>
        <sz val="10"/>
        <color theme="1"/>
        <rFont val="Arial"/>
        <family val="3"/>
        <charset val="136"/>
        <scheme val="minor"/>
      </rPr>
      <t>我覺得我很容易開心或是興奮</t>
    </r>
    <phoneticPr fontId="2" type="noConversion"/>
  </si>
  <si>
    <t>5.我覺得當我開心或是興奮時，要很久才會平息</t>
    <phoneticPr fontId="2" type="noConversion"/>
  </si>
  <si>
    <t>6.我生氣或是憤怒會讓別人知道</t>
    <phoneticPr fontId="2" type="noConversion"/>
  </si>
  <si>
    <t>7.我開心或是興奮會讓別人知道</t>
    <phoneticPr fontId="2" type="noConversion"/>
  </si>
  <si>
    <t>8.我生氣或是憤怒會責怪別人</t>
    <phoneticPr fontId="2" type="noConversion"/>
  </si>
  <si>
    <t>1.我生氣或是憤怒會怎麼處理?(請你以優先順序排序1-4)</t>
    <phoneticPr fontId="2" type="noConversion"/>
  </si>
  <si>
    <t>2.我開心或是興奮會怎麼處理?(請你以優先順序排序1-4)</t>
    <phoneticPr fontId="2" type="noConversion"/>
  </si>
  <si>
    <t>所有</t>
    <phoneticPr fontId="2" type="noConversion"/>
  </si>
  <si>
    <t>五年級</t>
    <phoneticPr fontId="2" type="noConversion"/>
  </si>
  <si>
    <t>四年級</t>
    <phoneticPr fontId="2" type="noConversion"/>
  </si>
  <si>
    <t>把它紀錄起來</t>
    <phoneticPr fontId="2" type="noConversion"/>
  </si>
  <si>
    <r>
      <t>5.</t>
    </r>
    <r>
      <rPr>
        <sz val="10"/>
        <color rgb="FF000000"/>
        <rFont val="Arial"/>
        <family val="3"/>
        <charset val="136"/>
        <scheme val="minor"/>
      </rPr>
      <t>我生氣或是憤怒找老師處理會希望怎麼做</t>
    </r>
  </si>
  <si>
    <r>
      <t>6.</t>
    </r>
    <r>
      <rPr>
        <sz val="10"/>
        <color theme="1"/>
        <rFont val="Arial"/>
        <family val="3"/>
        <charset val="136"/>
        <scheme val="minor"/>
      </rPr>
      <t>我生氣或是憤怒找父母處理會希望怎麼做</t>
    </r>
    <r>
      <rPr>
        <sz val="10"/>
        <color theme="1"/>
        <rFont val="Arial"/>
        <family val="2"/>
        <scheme val="minor"/>
      </rPr>
      <t>?</t>
    </r>
    <phoneticPr fontId="2" type="noConversion"/>
  </si>
  <si>
    <r>
      <t>7.</t>
    </r>
    <r>
      <rPr>
        <sz val="10"/>
        <color theme="1"/>
        <rFont val="Arial"/>
        <family val="3"/>
        <charset val="136"/>
        <scheme val="minor"/>
      </rPr>
      <t>我開心或是興奮會讓別人知道</t>
    </r>
    <phoneticPr fontId="2" type="noConversion"/>
  </si>
  <si>
    <t>7.我開心或是興奮自己一個人處理會怎麼做?(可複選)</t>
    <phoneticPr fontId="2" type="noConversion"/>
  </si>
  <si>
    <t>把它紀錄起來</t>
    <phoneticPr fontId="2" type="noConversion"/>
  </si>
  <si>
    <t>所有</t>
    <phoneticPr fontId="2" type="noConversion"/>
  </si>
  <si>
    <t>六年級</t>
    <phoneticPr fontId="2" type="noConversion"/>
  </si>
  <si>
    <t>五年級</t>
    <phoneticPr fontId="2" type="noConversion"/>
  </si>
  <si>
    <t>四年級</t>
    <phoneticPr fontId="2" type="noConversion"/>
  </si>
  <si>
    <t>四年級</t>
    <phoneticPr fontId="2" type="noConversion"/>
  </si>
  <si>
    <r>
      <t>8.</t>
    </r>
    <r>
      <rPr>
        <sz val="10"/>
        <color theme="1"/>
        <rFont val="Arial"/>
        <family val="3"/>
        <charset val="136"/>
        <scheme val="minor"/>
      </rPr>
      <t>我開心或是興奮找同學處理會希望怎麼做</t>
    </r>
    <r>
      <rPr>
        <sz val="10"/>
        <color theme="1"/>
        <rFont val="Arial"/>
        <family val="2"/>
        <scheme val="minor"/>
      </rPr>
      <t>?(</t>
    </r>
    <r>
      <rPr>
        <sz val="10"/>
        <color theme="1"/>
        <rFont val="Arial"/>
        <family val="3"/>
        <charset val="136"/>
        <scheme val="minor"/>
      </rPr>
      <t>可複選</t>
    </r>
    <r>
      <rPr>
        <sz val="10"/>
        <color theme="1"/>
        <rFont val="Arial"/>
        <family val="2"/>
        <scheme val="minor"/>
      </rPr>
      <t>)</t>
    </r>
    <phoneticPr fontId="2" type="noConversion"/>
  </si>
  <si>
    <r>
      <t>8.</t>
    </r>
    <r>
      <rPr>
        <sz val="10"/>
        <color rgb="FF000000"/>
        <rFont val="Arial"/>
        <family val="3"/>
        <charset val="136"/>
        <scheme val="minor"/>
      </rPr>
      <t>我開心或是興奮找同學處理會希望怎麼做</t>
    </r>
    <r>
      <rPr>
        <sz val="10"/>
        <color rgb="FF000000"/>
        <rFont val="Arial"/>
        <scheme val="minor"/>
      </rPr>
      <t>?(</t>
    </r>
    <r>
      <rPr>
        <sz val="10"/>
        <color rgb="FF000000"/>
        <rFont val="Arial"/>
        <family val="3"/>
        <charset val="136"/>
        <scheme val="minor"/>
      </rPr>
      <t>可複選</t>
    </r>
    <r>
      <rPr>
        <sz val="10"/>
        <color rgb="FF000000"/>
        <rFont val="Arial"/>
        <scheme val="minor"/>
      </rPr>
      <t>)</t>
    </r>
  </si>
  <si>
    <t>六年級</t>
    <phoneticPr fontId="2" type="noConversion"/>
  </si>
  <si>
    <t>五年級</t>
    <phoneticPr fontId="2" type="noConversion"/>
  </si>
  <si>
    <r>
      <t>10.</t>
    </r>
    <r>
      <rPr>
        <sz val="10"/>
        <color rgb="FF000000"/>
        <rFont val="Arial"/>
        <family val="3"/>
        <charset val="136"/>
        <scheme val="minor"/>
      </rPr>
      <t>我開心或是興奮找父母處理會希望怎麼做</t>
    </r>
    <r>
      <rPr>
        <sz val="10"/>
        <color rgb="FF000000"/>
        <rFont val="Arial"/>
        <scheme val="minor"/>
      </rPr>
      <t>?(</t>
    </r>
    <r>
      <rPr>
        <sz val="10"/>
        <color rgb="FF000000"/>
        <rFont val="Arial"/>
        <family val="3"/>
        <charset val="136"/>
        <scheme val="minor"/>
      </rPr>
      <t>可複選</t>
    </r>
    <r>
      <rPr>
        <sz val="10"/>
        <color rgb="FF000000"/>
        <rFont val="Arial"/>
        <scheme val="minor"/>
      </rPr>
      <t>)</t>
    </r>
  </si>
  <si>
    <t>所有</t>
    <phoneticPr fontId="2" type="noConversion"/>
  </si>
  <si>
    <t>六年級</t>
    <phoneticPr fontId="2" type="noConversion"/>
  </si>
  <si>
    <t>自己一個人處理</t>
    <phoneticPr fontId="2" type="noConversion"/>
  </si>
  <si>
    <t>找父母幫忙</t>
    <phoneticPr fontId="2" type="noConversion"/>
  </si>
  <si>
    <t>找同學幫忙</t>
    <phoneticPr fontId="2" type="noConversion"/>
  </si>
  <si>
    <t>找同學幫忙</t>
    <phoneticPr fontId="2" type="noConversion"/>
  </si>
  <si>
    <t>陪我聊天</t>
    <phoneticPr fontId="2" type="noConversion"/>
  </si>
  <si>
    <t>一起打遊戲</t>
    <phoneticPr fontId="2" type="noConversion"/>
  </si>
  <si>
    <t>一起出去玩</t>
    <phoneticPr fontId="2" type="noConversion"/>
  </si>
  <si>
    <t>得到道歉就好</t>
    <phoneticPr fontId="2" type="noConversion"/>
  </si>
  <si>
    <t>幫忙緩和關係</t>
    <phoneticPr fontId="2" type="noConversion"/>
  </si>
  <si>
    <t>得到安慰</t>
    <phoneticPr fontId="2" type="noConversion"/>
  </si>
  <si>
    <t>幫我分析哪裡要改</t>
    <phoneticPr fontId="2" type="noConversion"/>
  </si>
  <si>
    <t>打遊戲</t>
    <phoneticPr fontId="2" type="noConversion"/>
  </si>
  <si>
    <t>吃東西</t>
    <phoneticPr fontId="2" type="noConversion"/>
  </si>
  <si>
    <t>聽音樂</t>
    <phoneticPr fontId="2" type="noConversion"/>
  </si>
  <si>
    <t>畫畫</t>
    <phoneticPr fontId="2" type="noConversion"/>
  </si>
  <si>
    <r>
      <t>8.</t>
    </r>
    <r>
      <rPr>
        <sz val="10"/>
        <color rgb="FF000000"/>
        <rFont val="Arial"/>
        <family val="3"/>
        <charset val="136"/>
        <scheme val="minor"/>
      </rPr>
      <t>我開心或是興奮找同學處理會希望怎麼做</t>
    </r>
    <r>
      <rPr>
        <sz val="10"/>
        <color rgb="FF000000"/>
        <rFont val="Arial"/>
        <scheme val="minor"/>
      </rPr>
      <t>?(</t>
    </r>
    <r>
      <rPr>
        <sz val="10"/>
        <color rgb="FF000000"/>
        <rFont val="Arial"/>
        <family val="3"/>
        <charset val="136"/>
        <scheme val="minor"/>
      </rPr>
      <t>可複選</t>
    </r>
    <r>
      <rPr>
        <sz val="10"/>
        <color rgb="FF000000"/>
        <rFont val="Arial"/>
        <scheme val="minor"/>
      </rPr>
      <t>)</t>
    </r>
    <phoneticPr fontId="2" type="noConversion"/>
  </si>
  <si>
    <t>一起出去玩</t>
    <phoneticPr fontId="2" type="noConversion"/>
  </si>
  <si>
    <t>陪我聊天</t>
    <phoneticPr fontId="2" type="noConversion"/>
  </si>
  <si>
    <t>一起打遊戲</t>
    <phoneticPr fontId="2" type="noConversion"/>
  </si>
  <si>
    <r>
      <t>9.</t>
    </r>
    <r>
      <rPr>
        <sz val="10"/>
        <color theme="1"/>
        <rFont val="Arial"/>
        <family val="3"/>
        <charset val="136"/>
        <scheme val="minor"/>
      </rPr>
      <t>我開心或是興奮找老師處理會希望怎麼做</t>
    </r>
    <r>
      <rPr>
        <sz val="10"/>
        <color theme="1"/>
        <rFont val="Arial"/>
        <family val="2"/>
        <scheme val="minor"/>
      </rPr>
      <t>?(</t>
    </r>
    <r>
      <rPr>
        <sz val="10"/>
        <color theme="1"/>
        <rFont val="Arial"/>
        <family val="3"/>
        <charset val="136"/>
        <scheme val="minor"/>
      </rPr>
      <t>可複選</t>
    </r>
    <r>
      <rPr>
        <sz val="10"/>
        <color theme="1"/>
        <rFont val="Arial"/>
        <family val="2"/>
        <scheme val="minor"/>
      </rPr>
      <t>)</t>
    </r>
    <phoneticPr fontId="2" type="noConversion"/>
  </si>
  <si>
    <t>老師的鼓勵</t>
    <phoneticPr fontId="2" type="noConversion"/>
  </si>
  <si>
    <t>希望得到口頭獎勵</t>
    <phoneticPr fontId="2" type="noConversion"/>
  </si>
  <si>
    <r>
      <t>10.</t>
    </r>
    <r>
      <rPr>
        <sz val="10"/>
        <color rgb="FF000000"/>
        <rFont val="Arial"/>
        <family val="3"/>
        <charset val="136"/>
        <scheme val="minor"/>
      </rPr>
      <t>我開心或是興奮找父母處理會希望怎麼做</t>
    </r>
    <r>
      <rPr>
        <sz val="10"/>
        <color rgb="FF000000"/>
        <rFont val="Arial"/>
        <scheme val="minor"/>
      </rPr>
      <t>?(</t>
    </r>
    <r>
      <rPr>
        <sz val="10"/>
        <color rgb="FF000000"/>
        <rFont val="Arial"/>
        <family val="3"/>
        <charset val="136"/>
        <scheme val="minor"/>
      </rPr>
      <t>可複選</t>
    </r>
    <r>
      <rPr>
        <sz val="10"/>
        <color rgb="FF000000"/>
        <rFont val="Arial"/>
        <scheme val="minor"/>
      </rPr>
      <t>)</t>
    </r>
    <phoneticPr fontId="2" type="noConversion"/>
  </si>
  <si>
    <t>帶出去玩</t>
    <phoneticPr fontId="2" type="noConversion"/>
  </si>
  <si>
    <t>吃大餐</t>
    <phoneticPr fontId="2" type="noConversion"/>
  </si>
  <si>
    <t>希望得到口頭獎勵</t>
    <phoneticPr fontId="2" type="noConversion"/>
  </si>
  <si>
    <r>
      <t>(</t>
    </r>
    <r>
      <rPr>
        <sz val="10"/>
        <color theme="1"/>
        <rFont val="Arial"/>
        <family val="3"/>
        <charset val="136"/>
        <scheme val="minor"/>
      </rPr>
      <t>二</t>
    </r>
    <r>
      <rPr>
        <sz val="10"/>
        <color theme="1"/>
        <rFont val="Arial"/>
        <family val="2"/>
        <scheme val="minor"/>
      </rPr>
      <t>)</t>
    </r>
    <r>
      <rPr>
        <sz val="10"/>
        <color theme="1"/>
        <rFont val="Arial"/>
        <family val="3"/>
        <charset val="136"/>
        <scheme val="minor"/>
      </rPr>
      <t xml:space="preserve">情緒管理
</t>
    </r>
    <r>
      <rPr>
        <sz val="10"/>
        <color theme="1"/>
        <rFont val="Arial"/>
        <family val="2"/>
        <scheme val="minor"/>
      </rPr>
      <t>1.</t>
    </r>
    <r>
      <rPr>
        <sz val="10"/>
        <color theme="1"/>
        <rFont val="Arial"/>
        <family val="3"/>
        <charset val="136"/>
        <scheme val="minor"/>
      </rPr>
      <t>我覺得我是一個容易情緒化的人</t>
    </r>
    <phoneticPr fontId="2" type="noConversion"/>
  </si>
  <si>
    <r>
      <t>4.</t>
    </r>
    <r>
      <rPr>
        <sz val="10"/>
        <color theme="1"/>
        <rFont val="Arial"/>
        <family val="3"/>
        <charset val="136"/>
        <scheme val="minor"/>
      </rPr>
      <t>我覺得當我生氣或是憤怒時，要很久才會平息</t>
    </r>
    <r>
      <rPr>
        <sz val="10"/>
        <color theme="1"/>
        <rFont val="Arial"/>
        <family val="2"/>
        <scheme val="minor"/>
      </rPr>
      <t xml:space="preserve">  </t>
    </r>
    <phoneticPr fontId="2" type="noConversion"/>
  </si>
  <si>
    <t>%</t>
    <phoneticPr fontId="2" type="noConversion"/>
  </si>
  <si>
    <r>
      <rPr>
        <sz val="10"/>
        <color rgb="FF000000"/>
        <rFont val="Arial"/>
        <family val="3"/>
        <charset val="136"/>
        <scheme val="minor"/>
      </rPr>
      <t>從不</t>
    </r>
    <r>
      <rPr>
        <sz val="10"/>
        <color rgb="FF000000"/>
        <rFont val="Arial"/>
        <scheme val="minor"/>
      </rPr>
      <t>+</t>
    </r>
    <r>
      <rPr>
        <sz val="10"/>
        <color rgb="FF000000"/>
        <rFont val="Arial"/>
        <family val="3"/>
        <charset val="136"/>
        <scheme val="minor"/>
      </rPr>
      <t>有時</t>
    </r>
    <phoneticPr fontId="2" type="noConversion"/>
  </si>
  <si>
    <t>很多時候+總是如此</t>
    <phoneticPr fontId="2" type="noConversion"/>
  </si>
  <si>
    <t>從不+有時</t>
  </si>
  <si>
    <t>我覺得我是一個容易情緒化的人</t>
    <phoneticPr fontId="2" type="noConversion"/>
  </si>
  <si>
    <t>我覺得我很容易生氣或是憤怒</t>
    <phoneticPr fontId="2" type="noConversion"/>
  </si>
  <si>
    <t>我覺得我很容易開心或是興奮</t>
    <phoneticPr fontId="2" type="noConversion"/>
  </si>
  <si>
    <r>
      <rPr>
        <sz val="10"/>
        <color theme="1"/>
        <rFont val="Arial"/>
        <family val="3"/>
        <charset val="136"/>
        <scheme val="minor"/>
      </rPr>
      <t>我覺得當我生氣或是憤怒時，要很久才會平息</t>
    </r>
    <r>
      <rPr>
        <sz val="10"/>
        <color theme="1"/>
        <rFont val="Arial"/>
        <family val="2"/>
        <scheme val="minor"/>
      </rPr>
      <t xml:space="preserve">  </t>
    </r>
    <phoneticPr fontId="2" type="noConversion"/>
  </si>
  <si>
    <t>我覺得當我開心或是興奮時，要很久才會平息</t>
    <phoneticPr fontId="2" type="noConversion"/>
  </si>
  <si>
    <t>我生氣或是憤怒會讓別人知道</t>
    <phoneticPr fontId="2" type="noConversion"/>
  </si>
  <si>
    <t>我開心或是興奮會讓別人知道</t>
    <phoneticPr fontId="2" type="noConversion"/>
  </si>
  <si>
    <t>我生氣或是憤怒會責怪別人</t>
    <phoneticPr fontId="2" type="noConversion"/>
  </si>
  <si>
    <r>
      <rPr>
        <b/>
        <sz val="10"/>
        <color rgb="FF000000"/>
        <rFont val="Arial"/>
        <family val="3"/>
        <charset val="136"/>
        <scheme val="minor"/>
      </rPr>
      <t>很多時候</t>
    </r>
    <r>
      <rPr>
        <b/>
        <sz val="10"/>
        <color rgb="FF000000"/>
        <rFont val="Arial"/>
        <family val="2"/>
        <scheme val="minor"/>
      </rPr>
      <t>+</t>
    </r>
    <r>
      <rPr>
        <b/>
        <sz val="10"/>
        <color rgb="FF000000"/>
        <rFont val="Arial"/>
        <family val="3"/>
        <charset val="136"/>
        <scheme val="minor"/>
      </rPr>
      <t>總是如此</t>
    </r>
    <phoneticPr fontId="2" type="noConversion"/>
  </si>
  <si>
    <t>當我開心或是興奮時，要很久才會平息</t>
    <phoneticPr fontId="2" type="noConversion"/>
  </si>
  <si>
    <r>
      <t>當我生氣或是憤怒時，要很久才會平息</t>
    </r>
    <r>
      <rPr>
        <sz val="10"/>
        <color theme="1"/>
        <rFont val="Arial"/>
        <family val="2"/>
        <scheme val="minor"/>
      </rPr>
      <t xml:space="preserve">  </t>
    </r>
    <phoneticPr fontId="2" type="noConversion"/>
  </si>
  <si>
    <t>我很容易開心或是興奮</t>
    <phoneticPr fontId="2" type="noConversion"/>
  </si>
  <si>
    <t>我很容易生氣或是憤怒</t>
    <phoneticPr fontId="2" type="noConversion"/>
  </si>
  <si>
    <t>我是一個容易情緒化的人</t>
    <phoneticPr fontId="2" type="noConversion"/>
  </si>
  <si>
    <r>
      <t>7.</t>
    </r>
    <r>
      <rPr>
        <sz val="10"/>
        <color rgb="FF000000"/>
        <rFont val="Arial"/>
        <family val="3"/>
        <charset val="136"/>
        <scheme val="minor"/>
      </rPr>
      <t>我開心或是興奮自己一個人處理會怎麼做</t>
    </r>
    <r>
      <rPr>
        <sz val="10"/>
        <color rgb="FF000000"/>
        <rFont val="Arial"/>
        <scheme val="minor"/>
      </rPr>
      <t>?</t>
    </r>
    <phoneticPr fontId="2" type="noConversion"/>
  </si>
  <si>
    <r>
      <t>5.</t>
    </r>
    <r>
      <rPr>
        <sz val="10"/>
        <color rgb="FF000000"/>
        <rFont val="Arial"/>
        <family val="3"/>
        <charset val="136"/>
        <scheme val="minor"/>
      </rPr>
      <t>我生氣或是憤怒找老師處理會希望怎麼做</t>
    </r>
    <phoneticPr fontId="2" type="noConversion"/>
  </si>
  <si>
    <r>
      <t>4.</t>
    </r>
    <r>
      <rPr>
        <sz val="10"/>
        <color rgb="FF000000"/>
        <rFont val="Arial"/>
        <family val="3"/>
        <charset val="136"/>
        <scheme val="minor"/>
      </rPr>
      <t>我生氣或是憤怒找同學處理會希望怎麼做</t>
    </r>
    <r>
      <rPr>
        <sz val="10"/>
        <color rgb="FF000000"/>
        <rFont val="Arial"/>
        <scheme val="minor"/>
      </rPr>
      <t xml:space="preserve"> </t>
    </r>
    <phoneticPr fontId="2" type="noConversion"/>
  </si>
  <si>
    <r>
      <t>3.</t>
    </r>
    <r>
      <rPr>
        <sz val="10"/>
        <color rgb="FF000000"/>
        <rFont val="Arial"/>
        <family val="3"/>
        <charset val="136"/>
        <scheme val="minor"/>
      </rPr>
      <t>我生氣或是憤怒自己一個人處理會怎麼做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</si>
</sst>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/yyyy\ h:mm:ss"/>
    <numFmt numFmtId="177" formatCode="0.0_ "/>
    <numFmt numFmtId="178" formatCode="0_ 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9"/>
      <name val="Arial"/>
      <family val="3"/>
      <charset val="136"/>
      <scheme val="minor"/>
    </font>
    <font>
      <sz val="12"/>
      <color rgb="FF202124"/>
      <name val="Arial"/>
      <family val="2"/>
      <scheme val="minor"/>
    </font>
    <font>
      <sz val="10"/>
      <color rgb="FF000000"/>
      <name val="Arial"/>
      <family val="3"/>
      <charset val="136"/>
      <scheme val="minor"/>
    </font>
    <font>
      <sz val="10"/>
      <color rgb="FF000000"/>
      <name val="微軟正黑體"/>
      <family val="2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Arial"/>
      <family val="2"/>
      <scheme val="minor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  <charset val="136"/>
      <scheme val="minor"/>
    </font>
    <font>
      <sz val="10"/>
      <color rgb="FFFF0000"/>
      <name val="微軟正黑體"/>
      <family val="2"/>
      <charset val="136"/>
    </font>
    <font>
      <sz val="10"/>
      <color rgb="FFFF0000"/>
      <name val="微軟正黑體"/>
      <family val="1"/>
      <charset val="136"/>
    </font>
    <font>
      <sz val="10"/>
      <color rgb="FFFF0000"/>
      <name val="新細明體"/>
      <family val="1"/>
      <charset val="136"/>
    </font>
    <font>
      <sz val="10"/>
      <color theme="1"/>
      <name val="Arial"/>
      <family val="3"/>
      <charset val="136"/>
      <scheme val="minor"/>
    </font>
    <font>
      <sz val="10"/>
      <color rgb="FFFF0000"/>
      <name val="Arial"/>
      <family val="3"/>
      <charset val="136"/>
      <scheme val="minor"/>
    </font>
    <font>
      <sz val="10"/>
      <color rgb="FFFF0000"/>
      <name val="Arial"/>
      <family val="2"/>
      <scheme val="minor"/>
    </font>
    <font>
      <sz val="11"/>
      <color rgb="FFFF0000"/>
      <name val="新細明體"/>
      <family val="1"/>
      <charset val="136"/>
    </font>
    <font>
      <sz val="11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176" fontId="1" fillId="0" borderId="0" xfId="0" applyNumberFormat="1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177" fontId="0" fillId="0" borderId="0" xfId="0" applyNumberFormat="1" applyFont="1" applyAlignment="1"/>
    <xf numFmtId="0" fontId="5" fillId="0" borderId="0" xfId="0" applyFont="1" applyAlignment="1"/>
    <xf numFmtId="177" fontId="4" fillId="0" borderId="0" xfId="0" applyNumberFormat="1" applyFont="1" applyAlignment="1"/>
    <xf numFmtId="0" fontId="6" fillId="0" borderId="0" xfId="0" applyFont="1" applyAlignment="1"/>
    <xf numFmtId="178" fontId="0" fillId="0" borderId="0" xfId="0" applyNumberFormat="1" applyFont="1" applyAlignment="1"/>
    <xf numFmtId="0" fontId="9" fillId="0" borderId="0" xfId="0" applyFont="1" applyAlignment="1"/>
    <xf numFmtId="0" fontId="11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/>
    <xf numFmtId="0" fontId="7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" fillId="0" borderId="0" xfId="0" applyFont="1" applyAlignment="1">
      <alignment wrapText="1"/>
    </xf>
    <xf numFmtId="0" fontId="18" fillId="0" borderId="0" xfId="0" applyFont="1" applyAlignment="1"/>
    <xf numFmtId="0" fontId="13" fillId="0" borderId="0" xfId="0" applyFont="1"/>
    <xf numFmtId="0" fontId="19" fillId="0" borderId="0" xfId="0" applyFont="1" applyAlignment="1"/>
    <xf numFmtId="0" fontId="20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900"/>
              <a:t>1.</a:t>
            </a:r>
            <a:r>
              <a:rPr lang="zh-TW" altLang="en-US" sz="900"/>
              <a:t>我覺得我是一個容易情緒化的人</a:t>
            </a:r>
          </a:p>
        </c:rich>
      </c:tx>
      <c:layout>
        <c:manualLayout>
          <c:xMode val="edge"/>
          <c:yMode val="edge"/>
          <c:x val="0.121857446850890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1'!$A$242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1'!$B$242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F-4796-B655-1E549B170718}"/>
            </c:ext>
          </c:extLst>
        </c:ser>
        <c:ser>
          <c:idx val="1"/>
          <c:order val="1"/>
          <c:tx>
            <c:strRef>
              <c:f>'表單回應 1'!$A$243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1'!$B$243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F-4796-B655-1E549B170718}"/>
            </c:ext>
          </c:extLst>
        </c:ser>
        <c:ser>
          <c:idx val="2"/>
          <c:order val="2"/>
          <c:tx>
            <c:strRef>
              <c:f>'表單回應 1'!$A$244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1'!$B$244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F-4796-B655-1E549B170718}"/>
            </c:ext>
          </c:extLst>
        </c:ser>
        <c:ser>
          <c:idx val="3"/>
          <c:order val="3"/>
          <c:tx>
            <c:strRef>
              <c:f>'表單回應 1'!$A$245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'表單回應 1'!$B$245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BF-4796-B655-1E549B170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18432"/>
        <c:axId val="151279232"/>
      </c:barChart>
      <c:catAx>
        <c:axId val="54418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279232"/>
        <c:crosses val="autoZero"/>
        <c:auto val="1"/>
        <c:lblAlgn val="ctr"/>
        <c:lblOffset val="100"/>
        <c:noMultiLvlLbl val="0"/>
      </c:catAx>
      <c:valAx>
        <c:axId val="151279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41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8.</a:t>
            </a:r>
            <a:r>
              <a:rPr lang="zh-TW" altLang="en-US" sz="1100"/>
              <a:t>我生氣或是憤怒會責怪別人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1'!$G$262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1'!$H$262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A-439D-84B9-140BFBE36900}"/>
            </c:ext>
          </c:extLst>
        </c:ser>
        <c:ser>
          <c:idx val="1"/>
          <c:order val="1"/>
          <c:tx>
            <c:strRef>
              <c:f>'表單回應 1'!$G$263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1'!$H$263</c:f>
              <c:numCache>
                <c:formatCode>General</c:formatCode>
                <c:ptCount val="1"/>
                <c:pt idx="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A-439D-84B9-140BFBE36900}"/>
            </c:ext>
          </c:extLst>
        </c:ser>
        <c:ser>
          <c:idx val="2"/>
          <c:order val="2"/>
          <c:tx>
            <c:strRef>
              <c:f>'表單回應 1'!$G$264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1'!$H$264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6A-439D-84B9-140BFBE36900}"/>
            </c:ext>
          </c:extLst>
        </c:ser>
        <c:ser>
          <c:idx val="3"/>
          <c:order val="3"/>
          <c:tx>
            <c:strRef>
              <c:f>'表單回應 1'!$G$265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1'!$H$265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6A-439D-84B9-140BFBE3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1376"/>
        <c:axId val="216615168"/>
      </c:barChart>
      <c:catAx>
        <c:axId val="216421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6615168"/>
        <c:crosses val="autoZero"/>
        <c:auto val="1"/>
        <c:lblAlgn val="ctr"/>
        <c:lblOffset val="100"/>
        <c:noMultiLvlLbl val="0"/>
      </c:catAx>
      <c:valAx>
        <c:axId val="216615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642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3.</a:t>
            </a:r>
            <a:r>
              <a:rPr lang="zh-TW" altLang="en-US" sz="1100"/>
              <a:t>我生氣或是憤怒自己一個人處理會怎麼做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5.9027996500437448E-2"/>
          <c:y val="0.12951188393117527"/>
          <c:w val="0.89930533683289582"/>
          <c:h val="0.61069079906678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1'!$B$282</c:f>
              <c:strCache>
                <c:ptCount val="1"/>
                <c:pt idx="0">
                  <c:v>所有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1'!$A$283:$A$290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1'!$B$283:$B$290</c:f>
              <c:numCache>
                <c:formatCode>General</c:formatCode>
                <c:ptCount val="8"/>
                <c:pt idx="0">
                  <c:v>51.260504201680668</c:v>
                </c:pt>
                <c:pt idx="1">
                  <c:v>36.97478991596639</c:v>
                </c:pt>
                <c:pt idx="2">
                  <c:v>38.655462184873954</c:v>
                </c:pt>
                <c:pt idx="3">
                  <c:v>59.243697478991599</c:v>
                </c:pt>
                <c:pt idx="4">
                  <c:v>33.613445378151262</c:v>
                </c:pt>
                <c:pt idx="5">
                  <c:v>42.016806722689076</c:v>
                </c:pt>
                <c:pt idx="6">
                  <c:v>12.605042016806722</c:v>
                </c:pt>
                <c:pt idx="7">
                  <c:v>9.6638655462184886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7-4498-8518-1EB0078B3146}"/>
            </c:ext>
          </c:extLst>
        </c:ser>
        <c:ser>
          <c:idx val="1"/>
          <c:order val="1"/>
          <c:tx>
            <c:strRef>
              <c:f>'表單回應 1'!$C$282</c:f>
              <c:strCache>
                <c:ptCount val="1"/>
                <c:pt idx="0">
                  <c:v>六年級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1'!$A$283:$A$290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1'!$C$283:$C$290</c:f>
              <c:numCache>
                <c:formatCode>General</c:formatCode>
                <c:ptCount val="8"/>
                <c:pt idx="0">
                  <c:v>57.627118644067799</c:v>
                </c:pt>
                <c:pt idx="1">
                  <c:v>22.033898305084744</c:v>
                </c:pt>
                <c:pt idx="2">
                  <c:v>40.677966101694921</c:v>
                </c:pt>
                <c:pt idx="3">
                  <c:v>71.186440677966104</c:v>
                </c:pt>
                <c:pt idx="4">
                  <c:v>23.728813559322035</c:v>
                </c:pt>
                <c:pt idx="5">
                  <c:v>44.067796610169488</c:v>
                </c:pt>
                <c:pt idx="6">
                  <c:v>11.864406779661017</c:v>
                </c:pt>
                <c:pt idx="7">
                  <c:v>6.7796610169491522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7-4498-8518-1EB0078B3146}"/>
            </c:ext>
          </c:extLst>
        </c:ser>
        <c:ser>
          <c:idx val="2"/>
          <c:order val="2"/>
          <c:tx>
            <c:strRef>
              <c:f>'表單回應 1'!$D$282</c:f>
              <c:strCache>
                <c:ptCount val="1"/>
                <c:pt idx="0">
                  <c:v>五年級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1'!$A$283:$A$290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1'!$D$283:$D$290</c:f>
              <c:numCache>
                <c:formatCode>General</c:formatCode>
                <c:ptCount val="8"/>
                <c:pt idx="0">
                  <c:v>59.595959595959592</c:v>
                </c:pt>
                <c:pt idx="1">
                  <c:v>42.424242424242422</c:v>
                </c:pt>
                <c:pt idx="2">
                  <c:v>31.313131313131315</c:v>
                </c:pt>
                <c:pt idx="3">
                  <c:v>66.666666666666657</c:v>
                </c:pt>
                <c:pt idx="4">
                  <c:v>40.404040404040401</c:v>
                </c:pt>
                <c:pt idx="5">
                  <c:v>51.515151515151516</c:v>
                </c:pt>
                <c:pt idx="6">
                  <c:v>10.1010101010101</c:v>
                </c:pt>
                <c:pt idx="7">
                  <c:v>13.131313131313133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7-4498-8518-1EB0078B3146}"/>
            </c:ext>
          </c:extLst>
        </c:ser>
        <c:ser>
          <c:idx val="3"/>
          <c:order val="3"/>
          <c:tx>
            <c:strRef>
              <c:f>'表單回應 1'!$E$282</c:f>
              <c:strCache>
                <c:ptCount val="1"/>
                <c:pt idx="0">
                  <c:v>四年級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1'!$A$283:$A$290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1'!$E$283:$E$290</c:f>
              <c:numCache>
                <c:formatCode>General</c:formatCode>
                <c:ptCount val="8"/>
                <c:pt idx="0">
                  <c:v>36.708860759493675</c:v>
                </c:pt>
                <c:pt idx="1">
                  <c:v>41.77215189873418</c:v>
                </c:pt>
                <c:pt idx="2">
                  <c:v>46.835443037974684</c:v>
                </c:pt>
                <c:pt idx="3">
                  <c:v>41.77215189873418</c:v>
                </c:pt>
                <c:pt idx="4">
                  <c:v>32.911392405063289</c:v>
                </c:pt>
                <c:pt idx="5">
                  <c:v>29.11392405063291</c:v>
                </c:pt>
                <c:pt idx="6">
                  <c:v>16.455696202531644</c:v>
                </c:pt>
                <c:pt idx="7">
                  <c:v>7.59493670886076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7-4498-8518-1EB0078B3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2400"/>
        <c:axId val="216617472"/>
      </c:barChart>
      <c:catAx>
        <c:axId val="21642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617472"/>
        <c:crosses val="autoZero"/>
        <c:auto val="1"/>
        <c:lblAlgn val="ctr"/>
        <c:lblOffset val="100"/>
        <c:noMultiLvlLbl val="0"/>
      </c:catAx>
      <c:valAx>
        <c:axId val="21661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4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4.</a:t>
            </a:r>
            <a:r>
              <a:rPr lang="zh-TW" altLang="en-US" sz="1200"/>
              <a:t>我生氣或是憤怒找同學處理會希望怎麼做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1'!$B$297</c:f>
              <c:strCache>
                <c:ptCount val="1"/>
                <c:pt idx="0">
                  <c:v>所有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1'!$A$298:$A$302</c:f>
              <c:strCache>
                <c:ptCount val="5"/>
                <c:pt idx="0">
                  <c:v>陪我聊天</c:v>
                </c:pt>
                <c:pt idx="1">
                  <c:v>一起打遊戲</c:v>
                </c:pt>
                <c:pt idx="2">
                  <c:v>一起出去玩</c:v>
                </c:pt>
                <c:pt idx="3">
                  <c:v>一起罵那個人</c:v>
                </c:pt>
                <c:pt idx="4">
                  <c:v>一起去運動</c:v>
                </c:pt>
              </c:strCache>
            </c:strRef>
          </c:cat>
          <c:val>
            <c:numRef>
              <c:f>'表單回應 1'!$B$298:$B$302</c:f>
              <c:numCache>
                <c:formatCode>General</c:formatCode>
                <c:ptCount val="5"/>
                <c:pt idx="0">
                  <c:v>72.689075630252091</c:v>
                </c:pt>
                <c:pt idx="1">
                  <c:v>48.739495798319325</c:v>
                </c:pt>
                <c:pt idx="2">
                  <c:v>60.924369747899156</c:v>
                </c:pt>
                <c:pt idx="3">
                  <c:v>22.689075630252102</c:v>
                </c:pt>
                <c:pt idx="4">
                  <c:v>32.773109243697476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E-4C94-8E11-6001D3CD67C9}"/>
            </c:ext>
          </c:extLst>
        </c:ser>
        <c:ser>
          <c:idx val="1"/>
          <c:order val="1"/>
          <c:tx>
            <c:strRef>
              <c:f>'表單回應 1'!$C$297</c:f>
              <c:strCache>
                <c:ptCount val="1"/>
                <c:pt idx="0">
                  <c:v>六年級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1'!$A$298:$A$302</c:f>
              <c:strCache>
                <c:ptCount val="5"/>
                <c:pt idx="0">
                  <c:v>陪我聊天</c:v>
                </c:pt>
                <c:pt idx="1">
                  <c:v>一起打遊戲</c:v>
                </c:pt>
                <c:pt idx="2">
                  <c:v>一起出去玩</c:v>
                </c:pt>
                <c:pt idx="3">
                  <c:v>一起罵那個人</c:v>
                </c:pt>
                <c:pt idx="4">
                  <c:v>一起去運動</c:v>
                </c:pt>
              </c:strCache>
            </c:strRef>
          </c:cat>
          <c:val>
            <c:numRef>
              <c:f>'表單回應 1'!$C$298:$C$302</c:f>
              <c:numCache>
                <c:formatCode>General</c:formatCode>
                <c:ptCount val="5"/>
                <c:pt idx="0">
                  <c:v>72.881355932203391</c:v>
                </c:pt>
                <c:pt idx="1">
                  <c:v>50.847457627118644</c:v>
                </c:pt>
                <c:pt idx="2">
                  <c:v>54.237288135593218</c:v>
                </c:pt>
                <c:pt idx="3">
                  <c:v>20.33898305084746</c:v>
                </c:pt>
                <c:pt idx="4">
                  <c:v>28.8135593220339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E-4C94-8E11-6001D3CD67C9}"/>
            </c:ext>
          </c:extLst>
        </c:ser>
        <c:ser>
          <c:idx val="2"/>
          <c:order val="2"/>
          <c:tx>
            <c:strRef>
              <c:f>'表單回應 1'!$D$297</c:f>
              <c:strCache>
                <c:ptCount val="1"/>
                <c:pt idx="0">
                  <c:v>五年級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1'!$A$298:$A$302</c:f>
              <c:strCache>
                <c:ptCount val="5"/>
                <c:pt idx="0">
                  <c:v>陪我聊天</c:v>
                </c:pt>
                <c:pt idx="1">
                  <c:v>一起打遊戲</c:v>
                </c:pt>
                <c:pt idx="2">
                  <c:v>一起出去玩</c:v>
                </c:pt>
                <c:pt idx="3">
                  <c:v>一起罵那個人</c:v>
                </c:pt>
                <c:pt idx="4">
                  <c:v>一起去運動</c:v>
                </c:pt>
              </c:strCache>
            </c:strRef>
          </c:cat>
          <c:val>
            <c:numRef>
              <c:f>'表單回應 1'!$D$298:$D$302</c:f>
              <c:numCache>
                <c:formatCode>General</c:formatCode>
                <c:ptCount val="5"/>
                <c:pt idx="0">
                  <c:v>75</c:v>
                </c:pt>
                <c:pt idx="1">
                  <c:v>55.000000000000007</c:v>
                </c:pt>
                <c:pt idx="2">
                  <c:v>62</c:v>
                </c:pt>
                <c:pt idx="3">
                  <c:v>28.999999999999996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E-4C94-8E11-6001D3CD67C9}"/>
            </c:ext>
          </c:extLst>
        </c:ser>
        <c:ser>
          <c:idx val="3"/>
          <c:order val="3"/>
          <c:tx>
            <c:strRef>
              <c:f>'表單回應 1'!$E$297</c:f>
              <c:strCache>
                <c:ptCount val="1"/>
                <c:pt idx="0">
                  <c:v>四年級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1'!$A$298:$A$302</c:f>
              <c:strCache>
                <c:ptCount val="5"/>
                <c:pt idx="0">
                  <c:v>陪我聊天</c:v>
                </c:pt>
                <c:pt idx="1">
                  <c:v>一起打遊戲</c:v>
                </c:pt>
                <c:pt idx="2">
                  <c:v>一起出去玩</c:v>
                </c:pt>
                <c:pt idx="3">
                  <c:v>一起罵那個人</c:v>
                </c:pt>
                <c:pt idx="4">
                  <c:v>一起去運動</c:v>
                </c:pt>
              </c:strCache>
            </c:strRef>
          </c:cat>
          <c:val>
            <c:numRef>
              <c:f>'表單回應 1'!$E$298:$E$302</c:f>
              <c:numCache>
                <c:formatCode>General</c:formatCode>
                <c:ptCount val="5"/>
                <c:pt idx="0">
                  <c:v>69.620253164556971</c:v>
                </c:pt>
                <c:pt idx="1">
                  <c:v>39.24050632911392</c:v>
                </c:pt>
                <c:pt idx="2">
                  <c:v>64.556962025316452</c:v>
                </c:pt>
                <c:pt idx="3">
                  <c:v>16.455696202531644</c:v>
                </c:pt>
                <c:pt idx="4">
                  <c:v>31.645569620253166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E-4C94-8E11-6001D3CD6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3936"/>
        <c:axId val="216619776"/>
      </c:barChart>
      <c:catAx>
        <c:axId val="21642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619776"/>
        <c:crosses val="autoZero"/>
        <c:auto val="1"/>
        <c:lblAlgn val="ctr"/>
        <c:lblOffset val="100"/>
        <c:noMultiLvlLbl val="0"/>
      </c:catAx>
      <c:valAx>
        <c:axId val="21661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42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5.</a:t>
            </a:r>
            <a:r>
              <a:rPr lang="zh-TW" altLang="en-US" sz="1200"/>
              <a:t>我生氣或是憤怒找老師處理會希望怎麼做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1'!$B$310</c:f>
              <c:strCache>
                <c:ptCount val="1"/>
                <c:pt idx="0">
                  <c:v>所有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1'!$A$311:$A$313</c:f>
              <c:strCache>
                <c:ptCount val="3"/>
                <c:pt idx="0">
                  <c:v>處罰那位學生(罰站/抄寫)</c:v>
                </c:pt>
                <c:pt idx="1">
                  <c:v>得到道歉就好</c:v>
                </c:pt>
                <c:pt idx="2">
                  <c:v>幫忙緩和關係</c:v>
                </c:pt>
              </c:strCache>
            </c:strRef>
          </c:cat>
          <c:val>
            <c:numRef>
              <c:f>'表單回應 1'!$B$311:$B$313</c:f>
              <c:numCache>
                <c:formatCode>General</c:formatCode>
                <c:ptCount val="3"/>
                <c:pt idx="0">
                  <c:v>28.15126050420168</c:v>
                </c:pt>
                <c:pt idx="1">
                  <c:v>63.865546218487388</c:v>
                </c:pt>
                <c:pt idx="2">
                  <c:v>51.260504201680668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1-4939-9629-E74A1F7E88F9}"/>
            </c:ext>
          </c:extLst>
        </c:ser>
        <c:ser>
          <c:idx val="1"/>
          <c:order val="1"/>
          <c:tx>
            <c:strRef>
              <c:f>'表單回應 1'!$C$310</c:f>
              <c:strCache>
                <c:ptCount val="1"/>
                <c:pt idx="0">
                  <c:v>六年級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1'!$A$311:$A$313</c:f>
              <c:strCache>
                <c:ptCount val="3"/>
                <c:pt idx="0">
                  <c:v>處罰那位學生(罰站/抄寫)</c:v>
                </c:pt>
                <c:pt idx="1">
                  <c:v>得到道歉就好</c:v>
                </c:pt>
                <c:pt idx="2">
                  <c:v>幫忙緩和關係</c:v>
                </c:pt>
              </c:strCache>
            </c:strRef>
          </c:cat>
          <c:val>
            <c:numRef>
              <c:f>'表單回應 1'!$C$311:$C$313</c:f>
              <c:numCache>
                <c:formatCode>General</c:formatCode>
                <c:ptCount val="3"/>
                <c:pt idx="0">
                  <c:v>22.033898305084744</c:v>
                </c:pt>
                <c:pt idx="1">
                  <c:v>57.627118644067799</c:v>
                </c:pt>
                <c:pt idx="2">
                  <c:v>50.847457627118644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1-4939-9629-E74A1F7E88F9}"/>
            </c:ext>
          </c:extLst>
        </c:ser>
        <c:ser>
          <c:idx val="2"/>
          <c:order val="2"/>
          <c:tx>
            <c:strRef>
              <c:f>'表單回應 1'!$D$310</c:f>
              <c:strCache>
                <c:ptCount val="1"/>
                <c:pt idx="0">
                  <c:v>五年級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1'!$A$311:$A$313</c:f>
              <c:strCache>
                <c:ptCount val="3"/>
                <c:pt idx="0">
                  <c:v>處罰那位學生(罰站/抄寫)</c:v>
                </c:pt>
                <c:pt idx="1">
                  <c:v>得到道歉就好</c:v>
                </c:pt>
                <c:pt idx="2">
                  <c:v>幫忙緩和關係</c:v>
                </c:pt>
              </c:strCache>
            </c:strRef>
          </c:cat>
          <c:val>
            <c:numRef>
              <c:f>'表單回應 1'!$D$311:$D$313</c:f>
              <c:numCache>
                <c:formatCode>General</c:formatCode>
                <c:ptCount val="3"/>
                <c:pt idx="0">
                  <c:v>27</c:v>
                </c:pt>
                <c:pt idx="1">
                  <c:v>72</c:v>
                </c:pt>
                <c:pt idx="2">
                  <c:v>56.000000000000007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1-4939-9629-E74A1F7E88F9}"/>
            </c:ext>
          </c:extLst>
        </c:ser>
        <c:ser>
          <c:idx val="3"/>
          <c:order val="3"/>
          <c:tx>
            <c:strRef>
              <c:f>'表單回應 1'!$E$310</c:f>
              <c:strCache>
                <c:ptCount val="1"/>
                <c:pt idx="0">
                  <c:v>四年級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1'!$A$311:$A$313</c:f>
              <c:strCache>
                <c:ptCount val="3"/>
                <c:pt idx="0">
                  <c:v>處罰那位學生(罰站/抄寫)</c:v>
                </c:pt>
                <c:pt idx="1">
                  <c:v>得到道歉就好</c:v>
                </c:pt>
                <c:pt idx="2">
                  <c:v>幫忙緩和關係</c:v>
                </c:pt>
              </c:strCache>
            </c:strRef>
          </c:cat>
          <c:val>
            <c:numRef>
              <c:f>'表單回應 1'!$E$311:$E$313</c:f>
              <c:numCache>
                <c:formatCode>General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21-4939-9629-E74A1F7E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69216"/>
        <c:axId val="216892544"/>
      </c:barChart>
      <c:catAx>
        <c:axId val="2169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892544"/>
        <c:crosses val="autoZero"/>
        <c:auto val="1"/>
        <c:lblAlgn val="ctr"/>
        <c:lblOffset val="100"/>
        <c:noMultiLvlLbl val="0"/>
      </c:catAx>
      <c:valAx>
        <c:axId val="2168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9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6.</a:t>
            </a:r>
            <a:r>
              <a:rPr lang="zh-TW" altLang="en-US" sz="1200"/>
              <a:t>我生氣或是憤怒找父母處理會希望怎麼做</a:t>
            </a:r>
            <a:r>
              <a:rPr lang="en-US" altLang="zh-TW" sz="1200"/>
              <a:t>?</a:t>
            </a:r>
            <a:endParaRPr lang="zh-TW" alt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6.2194489839713429E-2"/>
          <c:y val="0.13432563378907664"/>
          <c:w val="0.90985302937761703"/>
          <c:h val="0.6651205081440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1'!$B$324</c:f>
              <c:strCache>
                <c:ptCount val="1"/>
                <c:pt idx="0">
                  <c:v>所有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1'!$A$325:$A$327</c:f>
              <c:strCache>
                <c:ptCount val="3"/>
                <c:pt idx="0">
                  <c:v>得到安慰</c:v>
                </c:pt>
                <c:pt idx="1">
                  <c:v>幫我分析哪裡要改</c:v>
                </c:pt>
                <c:pt idx="2">
                  <c:v>幫忙跟老師講</c:v>
                </c:pt>
              </c:strCache>
            </c:strRef>
          </c:cat>
          <c:val>
            <c:numRef>
              <c:f>'表單回應 1'!$B$325:$B$327</c:f>
              <c:numCache>
                <c:formatCode>General</c:formatCode>
                <c:ptCount val="3"/>
                <c:pt idx="0">
                  <c:v>75.210084033613441</c:v>
                </c:pt>
                <c:pt idx="1">
                  <c:v>49.159663865546214</c:v>
                </c:pt>
                <c:pt idx="2">
                  <c:v>30.672268907563026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8-461A-8BFB-1B98D4BBBFD3}"/>
            </c:ext>
          </c:extLst>
        </c:ser>
        <c:ser>
          <c:idx val="1"/>
          <c:order val="1"/>
          <c:tx>
            <c:strRef>
              <c:f>'表單回應 1'!$C$324</c:f>
              <c:strCache>
                <c:ptCount val="1"/>
                <c:pt idx="0">
                  <c:v>六年級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1'!$A$325:$A$327</c:f>
              <c:strCache>
                <c:ptCount val="3"/>
                <c:pt idx="0">
                  <c:v>得到安慰</c:v>
                </c:pt>
                <c:pt idx="1">
                  <c:v>幫我分析哪裡要改</c:v>
                </c:pt>
                <c:pt idx="2">
                  <c:v>幫忙跟老師講</c:v>
                </c:pt>
              </c:strCache>
            </c:strRef>
          </c:cat>
          <c:val>
            <c:numRef>
              <c:f>'表單回應 1'!$C$325:$C$327</c:f>
              <c:numCache>
                <c:formatCode>General</c:formatCode>
                <c:ptCount val="3"/>
                <c:pt idx="0">
                  <c:v>64.406779661016941</c:v>
                </c:pt>
                <c:pt idx="1">
                  <c:v>49.152542372881356</c:v>
                </c:pt>
                <c:pt idx="2">
                  <c:v>25.423728813559322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8-461A-8BFB-1B98D4BBBFD3}"/>
            </c:ext>
          </c:extLst>
        </c:ser>
        <c:ser>
          <c:idx val="2"/>
          <c:order val="2"/>
          <c:tx>
            <c:strRef>
              <c:f>'表單回應 1'!$D$324</c:f>
              <c:strCache>
                <c:ptCount val="1"/>
                <c:pt idx="0">
                  <c:v>五年級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1'!$A$325:$A$327</c:f>
              <c:strCache>
                <c:ptCount val="3"/>
                <c:pt idx="0">
                  <c:v>得到安慰</c:v>
                </c:pt>
                <c:pt idx="1">
                  <c:v>幫我分析哪裡要改</c:v>
                </c:pt>
                <c:pt idx="2">
                  <c:v>幫忙跟老師講</c:v>
                </c:pt>
              </c:strCache>
            </c:strRef>
          </c:cat>
          <c:val>
            <c:numRef>
              <c:f>'表單回應 1'!$D$325:$D$327</c:f>
              <c:numCache>
                <c:formatCode>General</c:formatCode>
                <c:ptCount val="3"/>
                <c:pt idx="0">
                  <c:v>78</c:v>
                </c:pt>
                <c:pt idx="1">
                  <c:v>49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8-461A-8BFB-1B98D4BBBFD3}"/>
            </c:ext>
          </c:extLst>
        </c:ser>
        <c:ser>
          <c:idx val="3"/>
          <c:order val="3"/>
          <c:tx>
            <c:strRef>
              <c:f>'表單回應 1'!$E$324</c:f>
              <c:strCache>
                <c:ptCount val="1"/>
                <c:pt idx="0">
                  <c:v>四年級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1'!$A$325:$A$327</c:f>
              <c:strCache>
                <c:ptCount val="3"/>
                <c:pt idx="0">
                  <c:v>得到安慰</c:v>
                </c:pt>
                <c:pt idx="1">
                  <c:v>幫我分析哪裡要改</c:v>
                </c:pt>
                <c:pt idx="2">
                  <c:v>幫忙跟老師講</c:v>
                </c:pt>
              </c:strCache>
            </c:strRef>
          </c:cat>
          <c:val>
            <c:numRef>
              <c:f>'表單回應 1'!$E$325:$E$327</c:f>
              <c:numCache>
                <c:formatCode>General</c:formatCode>
                <c:ptCount val="3"/>
                <c:pt idx="0">
                  <c:v>79.74683544303798</c:v>
                </c:pt>
                <c:pt idx="1">
                  <c:v>49.367088607594937</c:v>
                </c:pt>
                <c:pt idx="2">
                  <c:v>18.9873417721519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8-461A-8BFB-1B98D4BBB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70752"/>
        <c:axId val="216894848"/>
      </c:barChart>
      <c:catAx>
        <c:axId val="21697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894848"/>
        <c:crosses val="autoZero"/>
        <c:auto val="1"/>
        <c:lblAlgn val="ctr"/>
        <c:lblOffset val="100"/>
        <c:noMultiLvlLbl val="0"/>
      </c:catAx>
      <c:valAx>
        <c:axId val="21689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97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7.</a:t>
            </a:r>
            <a:r>
              <a:rPr lang="zh-TW" altLang="en-US" sz="1100"/>
              <a:t>我開心或是興奮自己一個人處理會怎麼做</a:t>
            </a:r>
            <a:r>
              <a:rPr lang="en-US" altLang="zh-TW" sz="1100"/>
              <a:t>?</a:t>
            </a:r>
            <a:endParaRPr lang="zh-TW" altLang="en-US" sz="1100"/>
          </a:p>
        </c:rich>
      </c:tx>
      <c:layout>
        <c:manualLayout>
          <c:xMode val="edge"/>
          <c:yMode val="edge"/>
          <c:x val="0.14057904250578662"/>
          <c:y val="3.214371068282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7.614395062699042E-2"/>
          <c:y val="0.10620961985891862"/>
          <c:w val="0.88987161708705742"/>
          <c:h val="0.60164238937992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1'!$B$334</c:f>
              <c:strCache>
                <c:ptCount val="1"/>
                <c:pt idx="0">
                  <c:v>所有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1'!$A$335:$A$342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1'!$B$335:$B$342</c:f>
              <c:numCache>
                <c:formatCode>General</c:formatCode>
                <c:ptCount val="8"/>
                <c:pt idx="0">
                  <c:v>45.798319327731093</c:v>
                </c:pt>
                <c:pt idx="1">
                  <c:v>45.378151260504204</c:v>
                </c:pt>
                <c:pt idx="2">
                  <c:v>23.949579831932773</c:v>
                </c:pt>
                <c:pt idx="3">
                  <c:v>65.12605042016807</c:v>
                </c:pt>
                <c:pt idx="4">
                  <c:v>37.815126050420169</c:v>
                </c:pt>
                <c:pt idx="5">
                  <c:v>47.058823529411761</c:v>
                </c:pt>
                <c:pt idx="6">
                  <c:v>20.588235294117645</c:v>
                </c:pt>
                <c:pt idx="7">
                  <c:v>9.6638655462184886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C-4F29-9F50-FAD470BAFF2B}"/>
            </c:ext>
          </c:extLst>
        </c:ser>
        <c:ser>
          <c:idx val="1"/>
          <c:order val="1"/>
          <c:tx>
            <c:strRef>
              <c:f>'表單回應 1'!$C$334</c:f>
              <c:strCache>
                <c:ptCount val="1"/>
                <c:pt idx="0">
                  <c:v>六年級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1'!$A$335:$A$342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1'!$C$335:$C$342</c:f>
              <c:numCache>
                <c:formatCode>General</c:formatCode>
                <c:ptCount val="8"/>
                <c:pt idx="0">
                  <c:v>45.762711864406782</c:v>
                </c:pt>
                <c:pt idx="1">
                  <c:v>35.593220338983052</c:v>
                </c:pt>
                <c:pt idx="2">
                  <c:v>28.8135593220339</c:v>
                </c:pt>
                <c:pt idx="3">
                  <c:v>71.186440677966104</c:v>
                </c:pt>
                <c:pt idx="4">
                  <c:v>32.20338983050847</c:v>
                </c:pt>
                <c:pt idx="5">
                  <c:v>45.762711864406782</c:v>
                </c:pt>
                <c:pt idx="6">
                  <c:v>16.949152542372879</c:v>
                </c:pt>
                <c:pt idx="7">
                  <c:v>11.864406779661017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C-4F29-9F50-FAD470BAFF2B}"/>
            </c:ext>
          </c:extLst>
        </c:ser>
        <c:ser>
          <c:idx val="2"/>
          <c:order val="2"/>
          <c:tx>
            <c:strRef>
              <c:f>'表單回應 1'!$D$334</c:f>
              <c:strCache>
                <c:ptCount val="1"/>
                <c:pt idx="0">
                  <c:v>五年級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1'!$A$335:$A$342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1'!$D$335:$D$342</c:f>
              <c:numCache>
                <c:formatCode>General</c:formatCode>
                <c:ptCount val="8"/>
                <c:pt idx="0">
                  <c:v>54</c:v>
                </c:pt>
                <c:pt idx="1">
                  <c:v>48</c:v>
                </c:pt>
                <c:pt idx="2">
                  <c:v>23</c:v>
                </c:pt>
                <c:pt idx="3">
                  <c:v>70</c:v>
                </c:pt>
                <c:pt idx="4">
                  <c:v>44</c:v>
                </c:pt>
                <c:pt idx="5">
                  <c:v>50</c:v>
                </c:pt>
                <c:pt idx="6">
                  <c:v>17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C-4F29-9F50-FAD470BAFF2B}"/>
            </c:ext>
          </c:extLst>
        </c:ser>
        <c:ser>
          <c:idx val="3"/>
          <c:order val="3"/>
          <c:tx>
            <c:strRef>
              <c:f>'表單回應 1'!$E$334</c:f>
              <c:strCache>
                <c:ptCount val="1"/>
                <c:pt idx="0">
                  <c:v>四年級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1'!$A$335:$A$342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'表單回應 1'!$E$335:$E$342</c:f>
              <c:numCache>
                <c:formatCode>General</c:formatCode>
                <c:ptCount val="8"/>
                <c:pt idx="0">
                  <c:v>35.443037974683541</c:v>
                </c:pt>
                <c:pt idx="1">
                  <c:v>49.367088607594937</c:v>
                </c:pt>
                <c:pt idx="2">
                  <c:v>21.518987341772153</c:v>
                </c:pt>
                <c:pt idx="3">
                  <c:v>54.430379746835442</c:v>
                </c:pt>
                <c:pt idx="4">
                  <c:v>34.177215189873415</c:v>
                </c:pt>
                <c:pt idx="5">
                  <c:v>44.303797468354425</c:v>
                </c:pt>
                <c:pt idx="6">
                  <c:v>27.848101265822784</c:v>
                </c:pt>
                <c:pt idx="7">
                  <c:v>5.0632911392405067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C-4F29-9F50-FAD470BAF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70240"/>
        <c:axId val="216897152"/>
      </c:barChart>
      <c:catAx>
        <c:axId val="21697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897152"/>
        <c:crosses val="autoZero"/>
        <c:auto val="1"/>
        <c:lblAlgn val="ctr"/>
        <c:lblOffset val="100"/>
        <c:noMultiLvlLbl val="0"/>
      </c:catAx>
      <c:valAx>
        <c:axId val="2168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97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8.</a:t>
            </a:r>
            <a:r>
              <a:rPr lang="zh-TW" altLang="en-US" sz="1200"/>
              <a:t>我開心或是興奮找同學處理會希望怎麼做</a:t>
            </a:r>
            <a:r>
              <a:rPr lang="en-US" altLang="zh-TW" sz="1200"/>
              <a:t>?(</a:t>
            </a:r>
            <a:r>
              <a:rPr lang="zh-TW" altLang="en-US" sz="1200"/>
              <a:t>可複選</a:t>
            </a:r>
            <a:r>
              <a:rPr lang="en-US" altLang="zh-TW" sz="1200"/>
              <a:t>)</a:t>
            </a:r>
            <a:endParaRPr lang="zh-TW" altLang="en-US" sz="1200"/>
          </a:p>
        </c:rich>
      </c:tx>
      <c:layout>
        <c:manualLayout>
          <c:xMode val="edge"/>
          <c:yMode val="edge"/>
          <c:x val="0.1212845581802274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7.7106179909329498E-2"/>
          <c:y val="0.13843885952612087"/>
          <c:w val="0.88614101646385113"/>
          <c:h val="0.63587435132252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1'!$A$351</c:f>
              <c:strCache>
                <c:ptCount val="1"/>
                <c:pt idx="0">
                  <c:v>陪我聊天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1'!$B$350:$E$350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1'!$B$351:$E$351</c:f>
              <c:numCache>
                <c:formatCode>General</c:formatCode>
                <c:ptCount val="4"/>
                <c:pt idx="0">
                  <c:v>63.865546218487388</c:v>
                </c:pt>
                <c:pt idx="1">
                  <c:v>57.627118644067799</c:v>
                </c:pt>
                <c:pt idx="2">
                  <c:v>69</c:v>
                </c:pt>
                <c:pt idx="3">
                  <c:v>62.025316455696199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0-4A16-9D83-0CEAC7655EA4}"/>
            </c:ext>
          </c:extLst>
        </c:ser>
        <c:ser>
          <c:idx val="1"/>
          <c:order val="1"/>
          <c:tx>
            <c:strRef>
              <c:f>'表單回應 1'!$A$352</c:f>
              <c:strCache>
                <c:ptCount val="1"/>
                <c:pt idx="0">
                  <c:v>一起打遊戲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1'!$B$350:$E$350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1'!$B$352:$E$352</c:f>
              <c:numCache>
                <c:formatCode>General</c:formatCode>
                <c:ptCount val="4"/>
                <c:pt idx="0">
                  <c:v>59.243697478991599</c:v>
                </c:pt>
                <c:pt idx="1">
                  <c:v>66.101694915254242</c:v>
                </c:pt>
                <c:pt idx="2">
                  <c:v>68</c:v>
                </c:pt>
                <c:pt idx="3">
                  <c:v>43.037974683544306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0-4A16-9D83-0CEAC7655EA4}"/>
            </c:ext>
          </c:extLst>
        </c:ser>
        <c:ser>
          <c:idx val="2"/>
          <c:order val="2"/>
          <c:tx>
            <c:strRef>
              <c:f>'表單回應 1'!$A$353</c:f>
              <c:strCache>
                <c:ptCount val="1"/>
                <c:pt idx="0">
                  <c:v>一起出去玩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1'!$B$350:$E$350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1'!$B$353:$E$353</c:f>
              <c:numCache>
                <c:formatCode>General</c:formatCode>
                <c:ptCount val="4"/>
                <c:pt idx="0">
                  <c:v>69.747899159663859</c:v>
                </c:pt>
                <c:pt idx="1">
                  <c:v>55.932203389830505</c:v>
                </c:pt>
                <c:pt idx="2">
                  <c:v>76</c:v>
                </c:pt>
                <c:pt idx="3">
                  <c:v>72.151898734177209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0-4A16-9D83-0CEAC7655EA4}"/>
            </c:ext>
          </c:extLst>
        </c:ser>
        <c:ser>
          <c:idx val="3"/>
          <c:order val="3"/>
          <c:tx>
            <c:strRef>
              <c:f>'表單回應 1'!$A$354</c:f>
              <c:strCache>
                <c:ptCount val="1"/>
                <c:pt idx="0">
                  <c:v>一起去運動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1'!$B$350:$E$350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1'!$B$354:$E$354</c:f>
              <c:numCache>
                <c:formatCode>General</c:formatCode>
                <c:ptCount val="4"/>
                <c:pt idx="0">
                  <c:v>34.033613445378151</c:v>
                </c:pt>
                <c:pt idx="1">
                  <c:v>23.728813559322035</c:v>
                </c:pt>
                <c:pt idx="2">
                  <c:v>40</c:v>
                </c:pt>
                <c:pt idx="3">
                  <c:v>34.177215189873415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0-4A16-9D83-0CEAC7655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972288"/>
        <c:axId val="217260608"/>
      </c:barChart>
      <c:catAx>
        <c:axId val="2169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7260608"/>
        <c:crosses val="autoZero"/>
        <c:auto val="1"/>
        <c:lblAlgn val="ctr"/>
        <c:lblOffset val="100"/>
        <c:noMultiLvlLbl val="0"/>
      </c:catAx>
      <c:valAx>
        <c:axId val="2172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97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30875685993797"/>
          <c:y val="0.90289480938170386"/>
          <c:w val="0.7533822476735863"/>
          <c:h val="9.7105190618296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9.</a:t>
            </a:r>
            <a:r>
              <a:rPr lang="zh-TW" altLang="en-US" sz="1200"/>
              <a:t>我開心或是興奮找老師處理會希望怎麼做</a:t>
            </a:r>
            <a:r>
              <a:rPr lang="en-US" altLang="zh-TW" sz="1200"/>
              <a:t>?(</a:t>
            </a:r>
            <a:r>
              <a:rPr lang="zh-TW" altLang="en-US" sz="1200"/>
              <a:t>可複選</a:t>
            </a:r>
            <a:r>
              <a:rPr lang="en-US" altLang="zh-TW" sz="1200"/>
              <a:t>)</a:t>
            </a:r>
            <a:endParaRPr lang="zh-TW" alt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1'!$A$360</c:f>
              <c:strCache>
                <c:ptCount val="1"/>
                <c:pt idx="0">
                  <c:v>希望得到口頭獎勵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1'!$B$359:$E$359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1'!$B$360:$E$360</c:f>
              <c:numCache>
                <c:formatCode>General</c:formatCode>
                <c:ptCount val="4"/>
                <c:pt idx="0">
                  <c:v>36.134453781512605</c:v>
                </c:pt>
                <c:pt idx="1">
                  <c:v>38</c:v>
                </c:pt>
                <c:pt idx="2">
                  <c:v>38</c:v>
                </c:pt>
                <c:pt idx="3">
                  <c:v>32.911392405063289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A-49D9-BC5C-C8CA9B5DF333}"/>
            </c:ext>
          </c:extLst>
        </c:ser>
        <c:ser>
          <c:idx val="1"/>
          <c:order val="1"/>
          <c:tx>
            <c:strRef>
              <c:f>'表單回應 1'!$A$361</c:f>
              <c:strCache>
                <c:ptCount val="1"/>
                <c:pt idx="0">
                  <c:v>希望得到獎品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1'!$B$359:$E$359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1'!$B$361:$E$361</c:f>
              <c:numCache>
                <c:formatCode>General</c:formatCode>
                <c:ptCount val="4"/>
                <c:pt idx="0">
                  <c:v>34.45378151260504</c:v>
                </c:pt>
                <c:pt idx="1">
                  <c:v>41</c:v>
                </c:pt>
                <c:pt idx="2">
                  <c:v>41</c:v>
                </c:pt>
                <c:pt idx="3">
                  <c:v>35.443037974683541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A-49D9-BC5C-C8CA9B5DF333}"/>
            </c:ext>
          </c:extLst>
        </c:ser>
        <c:ser>
          <c:idx val="2"/>
          <c:order val="2"/>
          <c:tx>
            <c:strRef>
              <c:f>'表單回應 1'!$A$362</c:f>
              <c:strCache>
                <c:ptCount val="1"/>
                <c:pt idx="0">
                  <c:v>老師關愛的眼神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1'!$B$359:$E$359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1'!$B$362:$E$362</c:f>
              <c:numCache>
                <c:formatCode>General</c:formatCode>
                <c:ptCount val="4"/>
                <c:pt idx="0">
                  <c:v>24.369747899159663</c:v>
                </c:pt>
                <c:pt idx="1">
                  <c:v>32</c:v>
                </c:pt>
                <c:pt idx="2">
                  <c:v>32</c:v>
                </c:pt>
                <c:pt idx="3">
                  <c:v>18.9873417721519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5A-49D9-BC5C-C8CA9B5DF333}"/>
            </c:ext>
          </c:extLst>
        </c:ser>
        <c:ser>
          <c:idx val="3"/>
          <c:order val="3"/>
          <c:tx>
            <c:strRef>
              <c:f>'表單回應 1'!$A$363</c:f>
              <c:strCache>
                <c:ptCount val="1"/>
                <c:pt idx="0">
                  <c:v>老師的鼓勵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1'!$B$359:$E$359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1'!$B$363:$E$363</c:f>
              <c:numCache>
                <c:formatCode>General</c:formatCode>
                <c:ptCount val="4"/>
                <c:pt idx="0">
                  <c:v>70.168067226890756</c:v>
                </c:pt>
                <c:pt idx="1">
                  <c:v>70</c:v>
                </c:pt>
                <c:pt idx="2">
                  <c:v>70</c:v>
                </c:pt>
                <c:pt idx="3">
                  <c:v>65.822784810126578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5A-49D9-BC5C-C8CA9B5D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227264"/>
        <c:axId val="217262912"/>
      </c:barChart>
      <c:catAx>
        <c:axId val="21722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7262912"/>
        <c:crosses val="autoZero"/>
        <c:auto val="1"/>
        <c:lblAlgn val="ctr"/>
        <c:lblOffset val="100"/>
        <c:noMultiLvlLbl val="0"/>
      </c:catAx>
      <c:valAx>
        <c:axId val="21726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72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10.</a:t>
            </a:r>
            <a:r>
              <a:rPr lang="zh-TW" altLang="en-US" sz="1200"/>
              <a:t>我開心或是興奮找父母處理會希望怎麼做</a:t>
            </a:r>
            <a:r>
              <a:rPr lang="en-US" altLang="zh-TW" sz="1200"/>
              <a:t>?(</a:t>
            </a:r>
            <a:r>
              <a:rPr lang="zh-TW" altLang="en-US" sz="1200"/>
              <a:t>可複選</a:t>
            </a:r>
            <a:r>
              <a:rPr lang="en-US" altLang="zh-TW" sz="1200"/>
              <a:t>)</a:t>
            </a:r>
            <a:endParaRPr lang="zh-TW" altLang="en-US" sz="1200"/>
          </a:p>
        </c:rich>
      </c:tx>
      <c:layout>
        <c:manualLayout>
          <c:xMode val="edge"/>
          <c:yMode val="edge"/>
          <c:x val="0.10374396748793499"/>
          <c:y val="5.6377743309915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2002099737532808"/>
          <c:y val="0.2779704040200886"/>
          <c:w val="0.83485079749646673"/>
          <c:h val="0.32303510988219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1'!$A$372</c:f>
              <c:strCache>
                <c:ptCount val="1"/>
                <c:pt idx="0">
                  <c:v>希望得到口頭獎勵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1'!$B$371:$E$371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1'!$B$372:$E$372</c:f>
              <c:numCache>
                <c:formatCode>General</c:formatCode>
                <c:ptCount val="4"/>
                <c:pt idx="0">
                  <c:v>44.117647058823529</c:v>
                </c:pt>
                <c:pt idx="1">
                  <c:v>43</c:v>
                </c:pt>
                <c:pt idx="2">
                  <c:v>43</c:v>
                </c:pt>
                <c:pt idx="3">
                  <c:v>46.835443037974684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4-4AA1-8694-DB2A1C2AC738}"/>
            </c:ext>
          </c:extLst>
        </c:ser>
        <c:ser>
          <c:idx val="1"/>
          <c:order val="1"/>
          <c:tx>
            <c:strRef>
              <c:f>'表單回應 1'!$A$373</c:f>
              <c:strCache>
                <c:ptCount val="1"/>
                <c:pt idx="0">
                  <c:v>希望得到現金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1'!$B$371:$E$371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1'!$B$373:$E$373</c:f>
              <c:numCache>
                <c:formatCode>General</c:formatCode>
                <c:ptCount val="4"/>
                <c:pt idx="0">
                  <c:v>28.15126050420168</c:v>
                </c:pt>
                <c:pt idx="1">
                  <c:v>32</c:v>
                </c:pt>
                <c:pt idx="2">
                  <c:v>32</c:v>
                </c:pt>
                <c:pt idx="3">
                  <c:v>29.11392405063291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4-4AA1-8694-DB2A1C2AC738}"/>
            </c:ext>
          </c:extLst>
        </c:ser>
        <c:ser>
          <c:idx val="2"/>
          <c:order val="2"/>
          <c:tx>
            <c:strRef>
              <c:f>'表單回應 1'!$A$374</c:f>
              <c:strCache>
                <c:ptCount val="1"/>
                <c:pt idx="0">
                  <c:v>帶出去玩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1'!$B$371:$E$371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1'!$B$374:$E$374</c:f>
              <c:numCache>
                <c:formatCode>General</c:formatCode>
                <c:ptCount val="4"/>
                <c:pt idx="0">
                  <c:v>68.067226890756302</c:v>
                </c:pt>
                <c:pt idx="1">
                  <c:v>59</c:v>
                </c:pt>
                <c:pt idx="2">
                  <c:v>59</c:v>
                </c:pt>
                <c:pt idx="3">
                  <c:v>72.151898734177209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4-4AA1-8694-DB2A1C2AC738}"/>
            </c:ext>
          </c:extLst>
        </c:ser>
        <c:ser>
          <c:idx val="3"/>
          <c:order val="3"/>
          <c:tx>
            <c:strRef>
              <c:f>'表單回應 1'!$A$375</c:f>
              <c:strCache>
                <c:ptCount val="1"/>
                <c:pt idx="0">
                  <c:v>吃大餐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1'!$B$371:$E$371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1'!$B$375:$E$375</c:f>
              <c:numCache>
                <c:formatCode>General</c:formatCode>
                <c:ptCount val="4"/>
                <c:pt idx="0">
                  <c:v>52.100840336134461</c:v>
                </c:pt>
                <c:pt idx="1">
                  <c:v>51</c:v>
                </c:pt>
                <c:pt idx="2">
                  <c:v>51</c:v>
                </c:pt>
                <c:pt idx="3">
                  <c:v>51.898734177215189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4-4AA1-8694-DB2A1C2A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228800"/>
        <c:axId val="217264640"/>
      </c:barChart>
      <c:catAx>
        <c:axId val="21722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7264640"/>
        <c:crosses val="autoZero"/>
        <c:auto val="1"/>
        <c:lblAlgn val="ctr"/>
        <c:lblOffset val="100"/>
        <c:noMultiLvlLbl val="0"/>
      </c:catAx>
      <c:valAx>
        <c:axId val="21726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72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情緒管理</a:t>
            </a:r>
          </a:p>
        </c:rich>
      </c:tx>
      <c:layout>
        <c:manualLayout>
          <c:xMode val="edge"/>
          <c:yMode val="edge"/>
          <c:x val="0.17222222222222222"/>
          <c:y val="6.481481481481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3.6819772528433943E-2"/>
          <c:y val="0.12597222222222224"/>
          <c:w val="0.44095800524934381"/>
          <c:h val="0.83177456984543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1'!$K$283</c:f>
              <c:strCache>
                <c:ptCount val="1"/>
                <c:pt idx="0">
                  <c:v>我覺得我是一個容易情緒化的人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'表單回應 1'!$M$283</c:f>
              <c:numCache>
                <c:formatCode>General</c:formatCode>
                <c:ptCount val="1"/>
                <c:pt idx="0">
                  <c:v>22.689075630252102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D-40BC-B949-3C948F548B16}"/>
            </c:ext>
          </c:extLst>
        </c:ser>
        <c:ser>
          <c:idx val="1"/>
          <c:order val="1"/>
          <c:tx>
            <c:strRef>
              <c:f>'表單回應 1'!$K$284</c:f>
              <c:strCache>
                <c:ptCount val="1"/>
                <c:pt idx="0">
                  <c:v>我覺得我很容易生氣或是憤怒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1'!$M$284</c:f>
              <c:numCache>
                <c:formatCode>General</c:formatCode>
                <c:ptCount val="1"/>
                <c:pt idx="0">
                  <c:v>31.932773109243694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D-40BC-B949-3C948F548B16}"/>
            </c:ext>
          </c:extLst>
        </c:ser>
        <c:ser>
          <c:idx val="2"/>
          <c:order val="2"/>
          <c:tx>
            <c:strRef>
              <c:f>'表單回應 1'!$K$285</c:f>
              <c:strCache>
                <c:ptCount val="1"/>
                <c:pt idx="0">
                  <c:v>我覺得我很容易開心或是興奮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'表單回應 1'!$M$285</c:f>
              <c:numCache>
                <c:formatCode>General</c:formatCode>
                <c:ptCount val="1"/>
                <c:pt idx="0">
                  <c:v>59.663865546218489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D-40BC-B949-3C948F548B16}"/>
            </c:ext>
          </c:extLst>
        </c:ser>
        <c:ser>
          <c:idx val="3"/>
          <c:order val="3"/>
          <c:tx>
            <c:strRef>
              <c:f>'表單回應 1'!$K$286</c:f>
              <c:strCache>
                <c:ptCount val="1"/>
                <c:pt idx="0">
                  <c:v>我覺得當我生氣或是憤怒時，要很久才會平息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'表單回應 1'!$M$286</c:f>
              <c:numCache>
                <c:formatCode>General</c:formatCode>
                <c:ptCount val="1"/>
                <c:pt idx="0">
                  <c:v>22.689075630252102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D-40BC-B949-3C948F548B16}"/>
            </c:ext>
          </c:extLst>
        </c:ser>
        <c:ser>
          <c:idx val="4"/>
          <c:order val="4"/>
          <c:tx>
            <c:strRef>
              <c:f>'表單回應 1'!$K$287</c:f>
              <c:strCache>
                <c:ptCount val="1"/>
                <c:pt idx="0">
                  <c:v>我覺得當我開心或是興奮時，要很久才會平息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1'!$M$287</c:f>
              <c:numCache>
                <c:formatCode>General</c:formatCode>
                <c:ptCount val="1"/>
                <c:pt idx="0">
                  <c:v>36.134453781512605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6D-40BC-B949-3C948F548B16}"/>
            </c:ext>
          </c:extLst>
        </c:ser>
        <c:ser>
          <c:idx val="5"/>
          <c:order val="5"/>
          <c:tx>
            <c:strRef>
              <c:f>'表單回應 1'!$K$288</c:f>
              <c:strCache>
                <c:ptCount val="1"/>
                <c:pt idx="0">
                  <c:v>我生氣或是憤怒會讓別人知道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'表單回應 1'!$M$288</c:f>
              <c:numCache>
                <c:formatCode>General</c:formatCode>
                <c:ptCount val="1"/>
                <c:pt idx="0">
                  <c:v>28.15126050420168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D-40BC-B949-3C948F548B16}"/>
            </c:ext>
          </c:extLst>
        </c:ser>
        <c:ser>
          <c:idx val="6"/>
          <c:order val="6"/>
          <c:tx>
            <c:strRef>
              <c:f>'表單回應 1'!$K$289</c:f>
              <c:strCache>
                <c:ptCount val="1"/>
                <c:pt idx="0">
                  <c:v>我開心或是興奮會讓別人知道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'表單回應 1'!$M$289</c:f>
              <c:numCache>
                <c:formatCode>General</c:formatCode>
                <c:ptCount val="1"/>
                <c:pt idx="0">
                  <c:v>51.260504201680668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6D-40BC-B949-3C948F548B16}"/>
            </c:ext>
          </c:extLst>
        </c:ser>
        <c:ser>
          <c:idx val="7"/>
          <c:order val="7"/>
          <c:tx>
            <c:strRef>
              <c:f>'表單回應 1'!$K$290</c:f>
              <c:strCache>
                <c:ptCount val="1"/>
                <c:pt idx="0">
                  <c:v>我生氣或是憤怒會責怪別人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'表單回應 1'!$M$290</c:f>
              <c:numCache>
                <c:formatCode>General</c:formatCode>
                <c:ptCount val="1"/>
                <c:pt idx="0">
                  <c:v>12.184873949579831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6D-40BC-B949-3C948F548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970768"/>
        <c:axId val="596967856"/>
      </c:barChart>
      <c:catAx>
        <c:axId val="59697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96967856"/>
        <c:crosses val="autoZero"/>
        <c:auto val="0"/>
        <c:lblAlgn val="ctr"/>
        <c:lblOffset val="100"/>
        <c:noMultiLvlLbl val="0"/>
      </c:catAx>
      <c:valAx>
        <c:axId val="59696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96970768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826377952755909"/>
          <c:y val="0.11506160688247302"/>
          <c:w val="0.53902799650043742"/>
          <c:h val="0.7321606153397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1.</a:t>
            </a:r>
            <a:r>
              <a:rPr lang="zh-TW" altLang="en-US" sz="1100"/>
              <a:t>我生氣或是憤怒會怎麼處理</a:t>
            </a:r>
            <a:r>
              <a:rPr lang="en-US" altLang="zh-TW" sz="1100"/>
              <a:t>?</a:t>
            </a:r>
            <a:endParaRPr lang="zh-TW" altLang="en-US" sz="1100"/>
          </a:p>
        </c:rich>
      </c:tx>
      <c:layout>
        <c:manualLayout>
          <c:xMode val="edge"/>
          <c:yMode val="edge"/>
          <c:x val="0.10769031739078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5.630197201989471E-2"/>
          <c:y val="0.1013395200599925"/>
          <c:w val="0.6052466022344265"/>
          <c:h val="0.88080333708286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1'!$J$263</c:f>
              <c:strCache>
                <c:ptCount val="1"/>
                <c:pt idx="0">
                  <c:v>自己一個人處理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'表單回應 1'!$K$263</c:f>
              <c:numCache>
                <c:formatCode>General</c:formatCode>
                <c:ptCount val="1"/>
                <c:pt idx="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8-4C7B-85DF-6C101AA26428}"/>
            </c:ext>
          </c:extLst>
        </c:ser>
        <c:ser>
          <c:idx val="1"/>
          <c:order val="1"/>
          <c:tx>
            <c:strRef>
              <c:f>'表單回應 1'!$J$264</c:f>
              <c:strCache>
                <c:ptCount val="1"/>
                <c:pt idx="0">
                  <c:v>找同學幫忙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1'!$K$264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8-4C7B-85DF-6C101AA26428}"/>
            </c:ext>
          </c:extLst>
        </c:ser>
        <c:ser>
          <c:idx val="2"/>
          <c:order val="2"/>
          <c:tx>
            <c:strRef>
              <c:f>'表單回應 1'!$J$265</c:f>
              <c:strCache>
                <c:ptCount val="1"/>
                <c:pt idx="0">
                  <c:v>找老師幫忙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'表單回應 1'!$K$265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8-4C7B-85DF-6C101AA26428}"/>
            </c:ext>
          </c:extLst>
        </c:ser>
        <c:ser>
          <c:idx val="3"/>
          <c:order val="3"/>
          <c:tx>
            <c:strRef>
              <c:f>'表單回應 1'!$J$266</c:f>
              <c:strCache>
                <c:ptCount val="1"/>
                <c:pt idx="0">
                  <c:v>找父母幫忙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'表單回應 1'!$K$266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98-4C7B-85DF-6C101AA26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306752"/>
        <c:axId val="53911552"/>
      </c:barChart>
      <c:catAx>
        <c:axId val="215306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3911552"/>
        <c:crosses val="autoZero"/>
        <c:auto val="1"/>
        <c:lblAlgn val="ctr"/>
        <c:lblOffset val="100"/>
        <c:noMultiLvlLbl val="0"/>
      </c:catAx>
      <c:valAx>
        <c:axId val="53911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530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65479677083809"/>
          <c:y val="0.16794291338582676"/>
          <c:w val="0.39475339776557344"/>
          <c:h val="0.46188226471691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情緒管理</a:t>
            </a:r>
          </a:p>
        </c:rich>
      </c:tx>
      <c:layout>
        <c:manualLayout>
          <c:xMode val="edge"/>
          <c:yMode val="edge"/>
          <c:x val="0.40833333333333327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43955555555555559"/>
          <c:y val="0.16300925925925927"/>
          <c:w val="0.49792366579177605"/>
          <c:h val="0.70305774278215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'表單回應 1'!$L$282</c:f>
              <c:strCache>
                <c:ptCount val="1"/>
                <c:pt idx="0">
                  <c:v>從不+有時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1'!$K$283:$K$290</c:f>
              <c:strCache>
                <c:ptCount val="8"/>
                <c:pt idx="0">
                  <c:v>我覺得我是一個容易情緒化的人</c:v>
                </c:pt>
                <c:pt idx="1">
                  <c:v>我覺得我很容易生氣或是憤怒</c:v>
                </c:pt>
                <c:pt idx="2">
                  <c:v>我覺得我很容易開心或是興奮</c:v>
                </c:pt>
                <c:pt idx="3">
                  <c:v>我覺得當我生氣或是憤怒時，要很久才會平息  </c:v>
                </c:pt>
                <c:pt idx="4">
                  <c:v>我覺得當我開心或是興奮時，要很久才會平息</c:v>
                </c:pt>
                <c:pt idx="5">
                  <c:v>我生氣或是憤怒會讓別人知道</c:v>
                </c:pt>
                <c:pt idx="6">
                  <c:v>我開心或是興奮會讓別人知道</c:v>
                </c:pt>
                <c:pt idx="7">
                  <c:v>我生氣或是憤怒會責怪別人</c:v>
                </c:pt>
              </c:strCache>
            </c:strRef>
          </c:cat>
          <c:val>
            <c:numRef>
              <c:f>'表單回應 1'!$L$283:$L$290</c:f>
              <c:numCache>
                <c:formatCode>General</c:formatCode>
                <c:ptCount val="8"/>
                <c:pt idx="0">
                  <c:v>77.310924369747909</c:v>
                </c:pt>
                <c:pt idx="1">
                  <c:v>68.067226890756302</c:v>
                </c:pt>
                <c:pt idx="2">
                  <c:v>40.336134453781511</c:v>
                </c:pt>
                <c:pt idx="3">
                  <c:v>77.310924369747909</c:v>
                </c:pt>
                <c:pt idx="4">
                  <c:v>63.865546218487388</c:v>
                </c:pt>
                <c:pt idx="5">
                  <c:v>71.848739495798313</c:v>
                </c:pt>
                <c:pt idx="6">
                  <c:v>48.739495798319325</c:v>
                </c:pt>
                <c:pt idx="7">
                  <c:v>87.815126050420162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A-4C63-954E-246661839225}"/>
            </c:ext>
          </c:extLst>
        </c:ser>
        <c:ser>
          <c:idx val="1"/>
          <c:order val="1"/>
          <c:tx>
            <c:strRef>
              <c:f>'表單回應 1'!$M$282</c:f>
              <c:strCache>
                <c:ptCount val="1"/>
                <c:pt idx="0">
                  <c:v>很多時候+總是如此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1'!$K$283:$K$290</c:f>
              <c:strCache>
                <c:ptCount val="8"/>
                <c:pt idx="0">
                  <c:v>我覺得我是一個容易情緒化的人</c:v>
                </c:pt>
                <c:pt idx="1">
                  <c:v>我覺得我很容易生氣或是憤怒</c:v>
                </c:pt>
                <c:pt idx="2">
                  <c:v>我覺得我很容易開心或是興奮</c:v>
                </c:pt>
                <c:pt idx="3">
                  <c:v>我覺得當我生氣或是憤怒時，要很久才會平息  </c:v>
                </c:pt>
                <c:pt idx="4">
                  <c:v>我覺得當我開心或是興奮時，要很久才會平息</c:v>
                </c:pt>
                <c:pt idx="5">
                  <c:v>我生氣或是憤怒會讓別人知道</c:v>
                </c:pt>
                <c:pt idx="6">
                  <c:v>我開心或是興奮會讓別人知道</c:v>
                </c:pt>
                <c:pt idx="7">
                  <c:v>我生氣或是憤怒會責怪別人</c:v>
                </c:pt>
              </c:strCache>
            </c:strRef>
          </c:cat>
          <c:val>
            <c:numRef>
              <c:f>'表單回應 1'!$M$283:$M$290</c:f>
              <c:numCache>
                <c:formatCode>General</c:formatCode>
                <c:ptCount val="8"/>
                <c:pt idx="0">
                  <c:v>22.689075630252102</c:v>
                </c:pt>
                <c:pt idx="1">
                  <c:v>31.932773109243694</c:v>
                </c:pt>
                <c:pt idx="2">
                  <c:v>59.663865546218489</c:v>
                </c:pt>
                <c:pt idx="3">
                  <c:v>22.689075630252102</c:v>
                </c:pt>
                <c:pt idx="4">
                  <c:v>36.134453781512605</c:v>
                </c:pt>
                <c:pt idx="5">
                  <c:v>28.15126050420168</c:v>
                </c:pt>
                <c:pt idx="6">
                  <c:v>51.260504201680668</c:v>
                </c:pt>
                <c:pt idx="7">
                  <c:v>12.184873949579831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A-4C63-954E-246661839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2530896"/>
        <c:axId val="646880096"/>
      </c:barChart>
      <c:catAx>
        <c:axId val="64253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6880096"/>
        <c:crosses val="autoZero"/>
        <c:auto val="1"/>
        <c:lblAlgn val="ctr"/>
        <c:lblOffset val="100"/>
        <c:noMultiLvlLbl val="0"/>
      </c:catAx>
      <c:valAx>
        <c:axId val="64688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253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/>
              <a:t>情緒管理</a:t>
            </a:r>
          </a:p>
        </c:rich>
      </c:tx>
      <c:layout>
        <c:manualLayout>
          <c:xMode val="edge"/>
          <c:yMode val="edge"/>
          <c:x val="0.4222222222222222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4645695538057743"/>
          <c:y val="0.1028240740740741"/>
          <c:w val="0.4979096675415573"/>
          <c:h val="0.735465150189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'表單回應 1'!$L$318</c:f>
              <c:strCache>
                <c:ptCount val="1"/>
                <c:pt idx="0">
                  <c:v>從不+有時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1'!$K$319:$K$326</c:f>
              <c:strCache>
                <c:ptCount val="8"/>
                <c:pt idx="0">
                  <c:v>我生氣或是憤怒會責怪別人</c:v>
                </c:pt>
                <c:pt idx="1">
                  <c:v>我開心或是興奮會讓別人知道</c:v>
                </c:pt>
                <c:pt idx="2">
                  <c:v>我生氣或是憤怒會讓別人知道</c:v>
                </c:pt>
                <c:pt idx="3">
                  <c:v>當我開心或是興奮時，要很久才會平息</c:v>
                </c:pt>
                <c:pt idx="4">
                  <c:v>當我生氣或是憤怒時，要很久才會平息  </c:v>
                </c:pt>
                <c:pt idx="5">
                  <c:v>我很容易開心或是興奮</c:v>
                </c:pt>
                <c:pt idx="6">
                  <c:v>我很容易生氣或是憤怒</c:v>
                </c:pt>
                <c:pt idx="7">
                  <c:v>我是一個容易情緒化的人</c:v>
                </c:pt>
              </c:strCache>
            </c:strRef>
          </c:cat>
          <c:val>
            <c:numRef>
              <c:f>'表單回應 1'!$L$319:$L$326</c:f>
              <c:numCache>
                <c:formatCode>General</c:formatCode>
                <c:ptCount val="8"/>
                <c:pt idx="0">
                  <c:v>87.815126050420162</c:v>
                </c:pt>
                <c:pt idx="1">
                  <c:v>48.739495798319325</c:v>
                </c:pt>
                <c:pt idx="2">
                  <c:v>71.848739495798313</c:v>
                </c:pt>
                <c:pt idx="3">
                  <c:v>63.865546218487388</c:v>
                </c:pt>
                <c:pt idx="4">
                  <c:v>77.310924369747909</c:v>
                </c:pt>
                <c:pt idx="5">
                  <c:v>40.336134453781511</c:v>
                </c:pt>
                <c:pt idx="6">
                  <c:v>68.067226890756302</c:v>
                </c:pt>
                <c:pt idx="7">
                  <c:v>77.310924369747909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1-48F4-8159-282D54380650}"/>
            </c:ext>
          </c:extLst>
        </c:ser>
        <c:ser>
          <c:idx val="1"/>
          <c:order val="1"/>
          <c:tx>
            <c:strRef>
              <c:f>'表單回應 1'!$M$318</c:f>
              <c:strCache>
                <c:ptCount val="1"/>
                <c:pt idx="0">
                  <c:v>很多時候+總是如此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1'!$K$319:$K$326</c:f>
              <c:strCache>
                <c:ptCount val="8"/>
                <c:pt idx="0">
                  <c:v>我生氣或是憤怒會責怪別人</c:v>
                </c:pt>
                <c:pt idx="1">
                  <c:v>我開心或是興奮會讓別人知道</c:v>
                </c:pt>
                <c:pt idx="2">
                  <c:v>我生氣或是憤怒會讓別人知道</c:v>
                </c:pt>
                <c:pt idx="3">
                  <c:v>當我開心或是興奮時，要很久才會平息</c:v>
                </c:pt>
                <c:pt idx="4">
                  <c:v>當我生氣或是憤怒時，要很久才會平息  </c:v>
                </c:pt>
                <c:pt idx="5">
                  <c:v>我很容易開心或是興奮</c:v>
                </c:pt>
                <c:pt idx="6">
                  <c:v>我很容易生氣或是憤怒</c:v>
                </c:pt>
                <c:pt idx="7">
                  <c:v>我是一個容易情緒化的人</c:v>
                </c:pt>
              </c:strCache>
            </c:strRef>
          </c:cat>
          <c:val>
            <c:numRef>
              <c:f>'表單回應 1'!$M$319:$M$326</c:f>
              <c:numCache>
                <c:formatCode>General</c:formatCode>
                <c:ptCount val="8"/>
                <c:pt idx="0">
                  <c:v>12.184873949579831</c:v>
                </c:pt>
                <c:pt idx="1">
                  <c:v>51.260504201680668</c:v>
                </c:pt>
                <c:pt idx="2">
                  <c:v>28.15126050420168</c:v>
                </c:pt>
                <c:pt idx="3">
                  <c:v>36.134453781512605</c:v>
                </c:pt>
                <c:pt idx="4">
                  <c:v>22.689075630252102</c:v>
                </c:pt>
                <c:pt idx="5">
                  <c:v>59.663865546218489</c:v>
                </c:pt>
                <c:pt idx="6">
                  <c:v>31.932773109243694</c:v>
                </c:pt>
                <c:pt idx="7">
                  <c:v>22.689075630252102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1-48F4-8159-282D5438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5552735"/>
        <c:axId val="1335558143"/>
      </c:barChart>
      <c:catAx>
        <c:axId val="1335552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5558143"/>
        <c:crosses val="autoZero"/>
        <c:auto val="1"/>
        <c:lblAlgn val="ctr"/>
        <c:lblOffset val="100"/>
        <c:noMultiLvlLbl val="0"/>
      </c:catAx>
      <c:valAx>
        <c:axId val="133555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555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我開心或是興奮自己一個人處理會怎麼做</a:t>
            </a:r>
            <a:r>
              <a:rPr lang="en-US" altLang="zh-TW"/>
              <a:t>?</a:t>
            </a:r>
            <a:endParaRPr lang="zh-TW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1'!$A$335</c:f>
              <c:strCache>
                <c:ptCount val="1"/>
                <c:pt idx="0">
                  <c:v>聽音樂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1'!$B$335:$E$335</c:f>
              <c:numCache>
                <c:formatCode>General</c:formatCode>
                <c:ptCount val="4"/>
                <c:pt idx="0">
                  <c:v>45.798319327731093</c:v>
                </c:pt>
                <c:pt idx="1">
                  <c:v>45.762711864406782</c:v>
                </c:pt>
                <c:pt idx="2">
                  <c:v>54</c:v>
                </c:pt>
                <c:pt idx="3">
                  <c:v>35.443037974683541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A-4012-A84D-A625DDD32272}"/>
            </c:ext>
          </c:extLst>
        </c:ser>
        <c:ser>
          <c:idx val="1"/>
          <c:order val="1"/>
          <c:tx>
            <c:strRef>
              <c:f>'表單回應 1'!$A$336</c:f>
              <c:strCache>
                <c:ptCount val="1"/>
                <c:pt idx="0">
                  <c:v>畫畫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1'!$B$336:$E$336</c:f>
              <c:numCache>
                <c:formatCode>General</c:formatCode>
                <c:ptCount val="4"/>
                <c:pt idx="0">
                  <c:v>45.378151260504204</c:v>
                </c:pt>
                <c:pt idx="1">
                  <c:v>35.593220338983052</c:v>
                </c:pt>
                <c:pt idx="2">
                  <c:v>48</c:v>
                </c:pt>
                <c:pt idx="3">
                  <c:v>49.367088607594937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A-4012-A84D-A625DDD32272}"/>
            </c:ext>
          </c:extLst>
        </c:ser>
        <c:ser>
          <c:idx val="2"/>
          <c:order val="2"/>
          <c:tx>
            <c:strRef>
              <c:f>'表單回應 1'!$A$337</c:f>
              <c:strCache>
                <c:ptCount val="1"/>
                <c:pt idx="0">
                  <c:v>睡一覺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1'!$B$337:$E$337</c:f>
              <c:numCache>
                <c:formatCode>General</c:formatCode>
                <c:ptCount val="4"/>
                <c:pt idx="0">
                  <c:v>23.949579831932773</c:v>
                </c:pt>
                <c:pt idx="1">
                  <c:v>28.8135593220339</c:v>
                </c:pt>
                <c:pt idx="2">
                  <c:v>23</c:v>
                </c:pt>
                <c:pt idx="3">
                  <c:v>21.518987341772153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A-4012-A84D-A625DDD32272}"/>
            </c:ext>
          </c:extLst>
        </c:ser>
        <c:ser>
          <c:idx val="3"/>
          <c:order val="3"/>
          <c:tx>
            <c:strRef>
              <c:f>'表單回應 1'!$A$338</c:f>
              <c:strCache>
                <c:ptCount val="1"/>
                <c:pt idx="0">
                  <c:v>打遊戲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1'!$B$338:$E$338</c:f>
              <c:numCache>
                <c:formatCode>General</c:formatCode>
                <c:ptCount val="4"/>
                <c:pt idx="0">
                  <c:v>65.12605042016807</c:v>
                </c:pt>
                <c:pt idx="1">
                  <c:v>71.186440677966104</c:v>
                </c:pt>
                <c:pt idx="2">
                  <c:v>70</c:v>
                </c:pt>
                <c:pt idx="3">
                  <c:v>54.430379746835442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A-4012-A84D-A625DDD32272}"/>
            </c:ext>
          </c:extLst>
        </c:ser>
        <c:ser>
          <c:idx val="4"/>
          <c:order val="4"/>
          <c:tx>
            <c:strRef>
              <c:f>'表單回應 1'!$A$339</c:f>
              <c:strCache>
                <c:ptCount val="1"/>
                <c:pt idx="0">
                  <c:v>去運動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1'!$B$339:$E$339</c:f>
              <c:numCache>
                <c:formatCode>General</c:formatCode>
                <c:ptCount val="4"/>
                <c:pt idx="0">
                  <c:v>37.815126050420169</c:v>
                </c:pt>
                <c:pt idx="1">
                  <c:v>32.20338983050847</c:v>
                </c:pt>
                <c:pt idx="2">
                  <c:v>44</c:v>
                </c:pt>
                <c:pt idx="3">
                  <c:v>34.177215189873415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8A-4012-A84D-A625DDD32272}"/>
            </c:ext>
          </c:extLst>
        </c:ser>
        <c:ser>
          <c:idx val="5"/>
          <c:order val="5"/>
          <c:tx>
            <c:strRef>
              <c:f>'表單回應 1'!$A$340</c:f>
              <c:strCache>
                <c:ptCount val="1"/>
                <c:pt idx="0">
                  <c:v>吃東西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1'!$B$340:$E$340</c:f>
              <c:numCache>
                <c:formatCode>General</c:formatCode>
                <c:ptCount val="4"/>
                <c:pt idx="0">
                  <c:v>47.058823529411761</c:v>
                </c:pt>
                <c:pt idx="1">
                  <c:v>45.762711864406782</c:v>
                </c:pt>
                <c:pt idx="2">
                  <c:v>50</c:v>
                </c:pt>
                <c:pt idx="3">
                  <c:v>44.303797468354425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8A-4012-A84D-A625DDD32272}"/>
            </c:ext>
          </c:extLst>
        </c:ser>
        <c:ser>
          <c:idx val="6"/>
          <c:order val="6"/>
          <c:tx>
            <c:strRef>
              <c:f>'表單回應 1'!$A$341</c:f>
              <c:strCache>
                <c:ptCount val="1"/>
                <c:pt idx="0">
                  <c:v>跳舞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1'!$B$341:$E$341</c:f>
              <c:numCache>
                <c:formatCode>General</c:formatCode>
                <c:ptCount val="4"/>
                <c:pt idx="0">
                  <c:v>20.588235294117645</c:v>
                </c:pt>
                <c:pt idx="1">
                  <c:v>16.949152542372879</c:v>
                </c:pt>
                <c:pt idx="2">
                  <c:v>17</c:v>
                </c:pt>
                <c:pt idx="3">
                  <c:v>27.848101265822784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8A-4012-A84D-A625DDD32272}"/>
            </c:ext>
          </c:extLst>
        </c:ser>
        <c:ser>
          <c:idx val="7"/>
          <c:order val="7"/>
          <c:tx>
            <c:strRef>
              <c:f>'表單回應 1'!$A$342</c:f>
              <c:strCache>
                <c:ptCount val="1"/>
                <c:pt idx="0">
                  <c:v>把它紀錄起來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'表單回應 1'!$B$334:$E$334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1'!$B$342:$E$342</c:f>
              <c:numCache>
                <c:formatCode>General</c:formatCode>
                <c:ptCount val="4"/>
                <c:pt idx="0">
                  <c:v>9.6638655462184886</c:v>
                </c:pt>
                <c:pt idx="1">
                  <c:v>11.864406779661017</c:v>
                </c:pt>
                <c:pt idx="2">
                  <c:v>12</c:v>
                </c:pt>
                <c:pt idx="3">
                  <c:v>5.0632911392405067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8A-4012-A84D-A625DDD3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219583"/>
        <c:axId val="1251219999"/>
      </c:barChart>
      <c:catAx>
        <c:axId val="125121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51219999"/>
        <c:crosses val="autoZero"/>
        <c:auto val="1"/>
        <c:lblAlgn val="ctr"/>
        <c:lblOffset val="100"/>
        <c:noMultiLvlLbl val="0"/>
      </c:catAx>
      <c:valAx>
        <c:axId val="1251219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5121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我生氣或是憤怒找父母處理會希望怎麼做</a:t>
            </a:r>
            <a:r>
              <a:rPr lang="en-US" altLang="zh-TW"/>
              <a:t>?</a:t>
            </a:r>
            <a:endParaRPr lang="zh-TW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9.3866728648249881E-2"/>
          <c:y val="0.26816177895750043"/>
          <c:w val="0.87083913884337816"/>
          <c:h val="0.4740052660453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1'!$A$325</c:f>
              <c:strCache>
                <c:ptCount val="1"/>
                <c:pt idx="0">
                  <c:v>得到安慰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1'!$B$324:$E$324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1'!$B$325:$E$325</c:f>
              <c:numCache>
                <c:formatCode>General</c:formatCode>
                <c:ptCount val="4"/>
                <c:pt idx="0">
                  <c:v>75.210084033613441</c:v>
                </c:pt>
                <c:pt idx="1">
                  <c:v>64.406779661016941</c:v>
                </c:pt>
                <c:pt idx="2">
                  <c:v>78</c:v>
                </c:pt>
                <c:pt idx="3">
                  <c:v>79.74683544303798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C-4DF2-8A2C-28F4AC8EEC7E}"/>
            </c:ext>
          </c:extLst>
        </c:ser>
        <c:ser>
          <c:idx val="1"/>
          <c:order val="1"/>
          <c:tx>
            <c:strRef>
              <c:f>'表單回應 1'!$A$326</c:f>
              <c:strCache>
                <c:ptCount val="1"/>
                <c:pt idx="0">
                  <c:v>幫我分析哪裡要改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1'!$B$324:$E$324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1'!$B$326:$E$326</c:f>
              <c:numCache>
                <c:formatCode>General</c:formatCode>
                <c:ptCount val="4"/>
                <c:pt idx="0">
                  <c:v>49.159663865546214</c:v>
                </c:pt>
                <c:pt idx="1">
                  <c:v>49.152542372881356</c:v>
                </c:pt>
                <c:pt idx="2">
                  <c:v>49</c:v>
                </c:pt>
                <c:pt idx="3">
                  <c:v>49.367088607594937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C-4DF2-8A2C-28F4AC8EEC7E}"/>
            </c:ext>
          </c:extLst>
        </c:ser>
        <c:ser>
          <c:idx val="2"/>
          <c:order val="2"/>
          <c:tx>
            <c:strRef>
              <c:f>'表單回應 1'!$A$327</c:f>
              <c:strCache>
                <c:ptCount val="1"/>
                <c:pt idx="0">
                  <c:v>幫忙跟老師講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1'!$B$324:$E$324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1'!$B$327:$E$327</c:f>
              <c:numCache>
                <c:formatCode>General</c:formatCode>
                <c:ptCount val="4"/>
                <c:pt idx="0">
                  <c:v>30.672268907563026</c:v>
                </c:pt>
                <c:pt idx="1">
                  <c:v>25.423728813559322</c:v>
                </c:pt>
                <c:pt idx="2">
                  <c:v>43</c:v>
                </c:pt>
                <c:pt idx="3">
                  <c:v>18.9873417721519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C-4DF2-8A2C-28F4AC8E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3469583"/>
        <c:axId val="1333467919"/>
      </c:barChart>
      <c:catAx>
        <c:axId val="133346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3467919"/>
        <c:crosses val="autoZero"/>
        <c:auto val="1"/>
        <c:lblAlgn val="ctr"/>
        <c:lblOffset val="100"/>
        <c:noMultiLvlLbl val="0"/>
      </c:catAx>
      <c:valAx>
        <c:axId val="13334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346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我生氣或是憤怒找老師處理會希望怎麼做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1'!$A$311</c:f>
              <c:strCache>
                <c:ptCount val="1"/>
                <c:pt idx="0">
                  <c:v>處罰那位學生(罰站/抄寫)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1'!$B$310:$E$310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1'!$B$311:$E$311</c:f>
              <c:numCache>
                <c:formatCode>General</c:formatCode>
                <c:ptCount val="4"/>
                <c:pt idx="0">
                  <c:v>28.15126050420168</c:v>
                </c:pt>
                <c:pt idx="1">
                  <c:v>22.033898305084744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5-42EB-A3E0-F60BE06CC731}"/>
            </c:ext>
          </c:extLst>
        </c:ser>
        <c:ser>
          <c:idx val="1"/>
          <c:order val="1"/>
          <c:tx>
            <c:strRef>
              <c:f>'表單回應 1'!$A$312</c:f>
              <c:strCache>
                <c:ptCount val="1"/>
                <c:pt idx="0">
                  <c:v>得到道歉就好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1'!$B$310:$E$310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1'!$B$312:$E$312</c:f>
              <c:numCache>
                <c:formatCode>General</c:formatCode>
                <c:ptCount val="4"/>
                <c:pt idx="0">
                  <c:v>63.865546218487388</c:v>
                </c:pt>
                <c:pt idx="1">
                  <c:v>57.627118644067799</c:v>
                </c:pt>
                <c:pt idx="2">
                  <c:v>72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5-42EB-A3E0-F60BE06CC731}"/>
            </c:ext>
          </c:extLst>
        </c:ser>
        <c:ser>
          <c:idx val="2"/>
          <c:order val="2"/>
          <c:tx>
            <c:strRef>
              <c:f>'表單回應 1'!$A$313</c:f>
              <c:strCache>
                <c:ptCount val="1"/>
                <c:pt idx="0">
                  <c:v>幫忙緩和關係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1'!$B$310:$E$310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1'!$B$313:$E$313</c:f>
              <c:numCache>
                <c:formatCode>General</c:formatCode>
                <c:ptCount val="4"/>
                <c:pt idx="0">
                  <c:v>51.260504201680668</c:v>
                </c:pt>
                <c:pt idx="1">
                  <c:v>50.847457627118644</c:v>
                </c:pt>
                <c:pt idx="2">
                  <c:v>56.000000000000007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5-42EB-A3E0-F60BE06C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220415"/>
        <c:axId val="1251220831"/>
      </c:barChart>
      <c:catAx>
        <c:axId val="1251220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51220831"/>
        <c:crosses val="autoZero"/>
        <c:auto val="1"/>
        <c:lblAlgn val="ctr"/>
        <c:lblOffset val="100"/>
        <c:noMultiLvlLbl val="0"/>
      </c:catAx>
      <c:valAx>
        <c:axId val="1251220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5122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我生氣或是憤怒找同學處理會希望怎麼做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6.7361329833770772E-2"/>
          <c:y val="0.16300925925925927"/>
          <c:w val="0.9020831146106737"/>
          <c:h val="0.64051181102362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1'!$A$298</c:f>
              <c:strCache>
                <c:ptCount val="1"/>
                <c:pt idx="0">
                  <c:v>陪我聊天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1'!$B$297:$E$297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1'!$B$298:$E$298</c:f>
              <c:numCache>
                <c:formatCode>General</c:formatCode>
                <c:ptCount val="4"/>
                <c:pt idx="0">
                  <c:v>72.689075630252091</c:v>
                </c:pt>
                <c:pt idx="1">
                  <c:v>72.881355932203391</c:v>
                </c:pt>
                <c:pt idx="2">
                  <c:v>75</c:v>
                </c:pt>
                <c:pt idx="3">
                  <c:v>69.620253164556971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E-4EDA-B705-0AA61B7EDCE9}"/>
            </c:ext>
          </c:extLst>
        </c:ser>
        <c:ser>
          <c:idx val="1"/>
          <c:order val="1"/>
          <c:tx>
            <c:strRef>
              <c:f>'表單回應 1'!$A$299</c:f>
              <c:strCache>
                <c:ptCount val="1"/>
                <c:pt idx="0">
                  <c:v>一起打遊戲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1'!$B$297:$E$297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1'!$B$299:$E$299</c:f>
              <c:numCache>
                <c:formatCode>General</c:formatCode>
                <c:ptCount val="4"/>
                <c:pt idx="0">
                  <c:v>48.739495798319325</c:v>
                </c:pt>
                <c:pt idx="1">
                  <c:v>50.847457627118644</c:v>
                </c:pt>
                <c:pt idx="2">
                  <c:v>55.000000000000007</c:v>
                </c:pt>
                <c:pt idx="3">
                  <c:v>39.24050632911392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E-4EDA-B705-0AA61B7EDCE9}"/>
            </c:ext>
          </c:extLst>
        </c:ser>
        <c:ser>
          <c:idx val="2"/>
          <c:order val="2"/>
          <c:tx>
            <c:strRef>
              <c:f>'表單回應 1'!$A$300</c:f>
              <c:strCache>
                <c:ptCount val="1"/>
                <c:pt idx="0">
                  <c:v>一起出去玩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1'!$B$297:$E$297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1'!$B$300:$E$300</c:f>
              <c:numCache>
                <c:formatCode>General</c:formatCode>
                <c:ptCount val="4"/>
                <c:pt idx="0">
                  <c:v>60.924369747899156</c:v>
                </c:pt>
                <c:pt idx="1">
                  <c:v>54.237288135593218</c:v>
                </c:pt>
                <c:pt idx="2">
                  <c:v>62</c:v>
                </c:pt>
                <c:pt idx="3">
                  <c:v>64.556962025316452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E-4EDA-B705-0AA61B7EDCE9}"/>
            </c:ext>
          </c:extLst>
        </c:ser>
        <c:ser>
          <c:idx val="3"/>
          <c:order val="3"/>
          <c:tx>
            <c:strRef>
              <c:f>'表單回應 1'!$A$301</c:f>
              <c:strCache>
                <c:ptCount val="1"/>
                <c:pt idx="0">
                  <c:v>一起罵那個人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1'!$B$297:$E$297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1'!$B$301:$E$301</c:f>
              <c:numCache>
                <c:formatCode>General</c:formatCode>
                <c:ptCount val="4"/>
                <c:pt idx="0">
                  <c:v>22.689075630252102</c:v>
                </c:pt>
                <c:pt idx="1">
                  <c:v>20.33898305084746</c:v>
                </c:pt>
                <c:pt idx="2">
                  <c:v>28.999999999999996</c:v>
                </c:pt>
                <c:pt idx="3">
                  <c:v>16.455696202531644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E-4EDA-B705-0AA61B7EDCE9}"/>
            </c:ext>
          </c:extLst>
        </c:ser>
        <c:ser>
          <c:idx val="4"/>
          <c:order val="4"/>
          <c:tx>
            <c:strRef>
              <c:f>'表單回應 1'!$A$302</c:f>
              <c:strCache>
                <c:ptCount val="1"/>
                <c:pt idx="0">
                  <c:v>一起去運動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'表單回應 1'!$B$297:$E$297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1'!$B$302:$E$302</c:f>
              <c:numCache>
                <c:formatCode>General</c:formatCode>
                <c:ptCount val="4"/>
                <c:pt idx="0">
                  <c:v>32.773109243697476</c:v>
                </c:pt>
                <c:pt idx="1">
                  <c:v>28.8135593220339</c:v>
                </c:pt>
                <c:pt idx="2">
                  <c:v>36</c:v>
                </c:pt>
                <c:pt idx="3">
                  <c:v>31.645569620253166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E-4EDA-B705-0AA61B7E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3608895"/>
        <c:axId val="1323608479"/>
      </c:barChart>
      <c:catAx>
        <c:axId val="132360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23608479"/>
        <c:crosses val="autoZero"/>
        <c:auto val="1"/>
        <c:lblAlgn val="ctr"/>
        <c:lblOffset val="100"/>
        <c:noMultiLvlLbl val="0"/>
      </c:catAx>
      <c:valAx>
        <c:axId val="1323608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2360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我生氣或是憤怒自己一個人處理會怎麼做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1'!$A$283</c:f>
              <c:strCache>
                <c:ptCount val="1"/>
                <c:pt idx="0">
                  <c:v>聽音樂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1'!$B$283:$E$283</c:f>
              <c:numCache>
                <c:formatCode>General</c:formatCode>
                <c:ptCount val="4"/>
                <c:pt idx="0">
                  <c:v>51.260504201680668</c:v>
                </c:pt>
                <c:pt idx="1">
                  <c:v>57.627118644067799</c:v>
                </c:pt>
                <c:pt idx="2">
                  <c:v>59.595959595959592</c:v>
                </c:pt>
                <c:pt idx="3">
                  <c:v>36.708860759493675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7-4B2C-8880-E5422C203FB5}"/>
            </c:ext>
          </c:extLst>
        </c:ser>
        <c:ser>
          <c:idx val="1"/>
          <c:order val="1"/>
          <c:tx>
            <c:strRef>
              <c:f>'表單回應 1'!$A$284</c:f>
              <c:strCache>
                <c:ptCount val="1"/>
                <c:pt idx="0">
                  <c:v>畫畫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1'!$B$284:$E$284</c:f>
              <c:numCache>
                <c:formatCode>General</c:formatCode>
                <c:ptCount val="4"/>
                <c:pt idx="0">
                  <c:v>36.97478991596639</c:v>
                </c:pt>
                <c:pt idx="1">
                  <c:v>22.033898305084744</c:v>
                </c:pt>
                <c:pt idx="2">
                  <c:v>42.424242424242422</c:v>
                </c:pt>
                <c:pt idx="3">
                  <c:v>41.77215189873418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7-4B2C-8880-E5422C203FB5}"/>
            </c:ext>
          </c:extLst>
        </c:ser>
        <c:ser>
          <c:idx val="2"/>
          <c:order val="2"/>
          <c:tx>
            <c:strRef>
              <c:f>'表單回應 1'!$A$285</c:f>
              <c:strCache>
                <c:ptCount val="1"/>
                <c:pt idx="0">
                  <c:v>睡一覺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1'!$B$285:$E$285</c:f>
              <c:numCache>
                <c:formatCode>General</c:formatCode>
                <c:ptCount val="4"/>
                <c:pt idx="0">
                  <c:v>38.655462184873954</c:v>
                </c:pt>
                <c:pt idx="1">
                  <c:v>40.677966101694921</c:v>
                </c:pt>
                <c:pt idx="2">
                  <c:v>31.313131313131315</c:v>
                </c:pt>
                <c:pt idx="3">
                  <c:v>46.835443037974684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A7-4B2C-8880-E5422C203FB5}"/>
            </c:ext>
          </c:extLst>
        </c:ser>
        <c:ser>
          <c:idx val="3"/>
          <c:order val="3"/>
          <c:tx>
            <c:strRef>
              <c:f>'表單回應 1'!$A$286</c:f>
              <c:strCache>
                <c:ptCount val="1"/>
                <c:pt idx="0">
                  <c:v>打遊戲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1'!$B$286:$E$286</c:f>
              <c:numCache>
                <c:formatCode>General</c:formatCode>
                <c:ptCount val="4"/>
                <c:pt idx="0">
                  <c:v>59.243697478991599</c:v>
                </c:pt>
                <c:pt idx="1">
                  <c:v>71.186440677966104</c:v>
                </c:pt>
                <c:pt idx="2">
                  <c:v>66.666666666666657</c:v>
                </c:pt>
                <c:pt idx="3">
                  <c:v>41.77215189873418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A7-4B2C-8880-E5422C203FB5}"/>
            </c:ext>
          </c:extLst>
        </c:ser>
        <c:ser>
          <c:idx val="4"/>
          <c:order val="4"/>
          <c:tx>
            <c:strRef>
              <c:f>'表單回應 1'!$A$287</c:f>
              <c:strCache>
                <c:ptCount val="1"/>
                <c:pt idx="0">
                  <c:v>去運動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1'!$B$287:$E$287</c:f>
              <c:numCache>
                <c:formatCode>General</c:formatCode>
                <c:ptCount val="4"/>
                <c:pt idx="0">
                  <c:v>33.613445378151262</c:v>
                </c:pt>
                <c:pt idx="1">
                  <c:v>23.728813559322035</c:v>
                </c:pt>
                <c:pt idx="2">
                  <c:v>40.404040404040401</c:v>
                </c:pt>
                <c:pt idx="3">
                  <c:v>32.911392405063289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7-4B2C-8880-E5422C203FB5}"/>
            </c:ext>
          </c:extLst>
        </c:ser>
        <c:ser>
          <c:idx val="5"/>
          <c:order val="5"/>
          <c:tx>
            <c:strRef>
              <c:f>'表單回應 1'!$A$288</c:f>
              <c:strCache>
                <c:ptCount val="1"/>
                <c:pt idx="0">
                  <c:v>吃東西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1'!$B$288:$E$288</c:f>
              <c:numCache>
                <c:formatCode>General</c:formatCode>
                <c:ptCount val="4"/>
                <c:pt idx="0">
                  <c:v>42.016806722689076</c:v>
                </c:pt>
                <c:pt idx="1">
                  <c:v>44.067796610169488</c:v>
                </c:pt>
                <c:pt idx="2">
                  <c:v>51.515151515151516</c:v>
                </c:pt>
                <c:pt idx="3">
                  <c:v>29.11392405063291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A7-4B2C-8880-E5422C203FB5}"/>
            </c:ext>
          </c:extLst>
        </c:ser>
        <c:ser>
          <c:idx val="6"/>
          <c:order val="6"/>
          <c:tx>
            <c:strRef>
              <c:f>'表單回應 1'!$A$289</c:f>
              <c:strCache>
                <c:ptCount val="1"/>
                <c:pt idx="0">
                  <c:v>跳舞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1'!$B$289:$E$289</c:f>
              <c:numCache>
                <c:formatCode>General</c:formatCode>
                <c:ptCount val="4"/>
                <c:pt idx="0">
                  <c:v>12.605042016806722</c:v>
                </c:pt>
                <c:pt idx="1">
                  <c:v>11.864406779661017</c:v>
                </c:pt>
                <c:pt idx="2">
                  <c:v>10.1010101010101</c:v>
                </c:pt>
                <c:pt idx="3">
                  <c:v>16.455696202531644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A7-4B2C-8880-E5422C203FB5}"/>
            </c:ext>
          </c:extLst>
        </c:ser>
        <c:ser>
          <c:idx val="7"/>
          <c:order val="7"/>
          <c:tx>
            <c:strRef>
              <c:f>'表單回應 1'!$A$290</c:f>
              <c:strCache>
                <c:ptCount val="1"/>
                <c:pt idx="0">
                  <c:v>把它紀錄起來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'表單回應 1'!$B$282:$E$282</c:f>
              <c:strCache>
                <c:ptCount val="4"/>
                <c:pt idx="0">
                  <c:v>所有</c:v>
                </c:pt>
                <c:pt idx="1">
                  <c:v>六年級</c:v>
                </c:pt>
                <c:pt idx="2">
                  <c:v>五年級</c:v>
                </c:pt>
                <c:pt idx="3">
                  <c:v>四年級</c:v>
                </c:pt>
              </c:strCache>
            </c:strRef>
          </c:cat>
          <c:val>
            <c:numRef>
              <c:f>'表單回應 1'!$B$290:$E$290</c:f>
              <c:numCache>
                <c:formatCode>General</c:formatCode>
                <c:ptCount val="4"/>
                <c:pt idx="0">
                  <c:v>9.6638655462184886</c:v>
                </c:pt>
                <c:pt idx="1">
                  <c:v>6.7796610169491522</c:v>
                </c:pt>
                <c:pt idx="2">
                  <c:v>13.131313131313133</c:v>
                </c:pt>
                <c:pt idx="3">
                  <c:v>7.59493670886076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A7-4B2C-8880-E5422C203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5537759"/>
        <c:axId val="1335557311"/>
      </c:barChart>
      <c:catAx>
        <c:axId val="133553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5557311"/>
        <c:crosses val="autoZero"/>
        <c:auto val="1"/>
        <c:lblAlgn val="ctr"/>
        <c:lblOffset val="100"/>
        <c:noMultiLvlLbl val="0"/>
      </c:catAx>
      <c:valAx>
        <c:axId val="1335557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553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3.</a:t>
            </a:r>
            <a:r>
              <a:rPr lang="zh-TW" altLang="en-US"/>
              <a:t>我生氣或是憤怒自己一個人處理會怎麼做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5.3472440944881898E-2"/>
          <c:y val="0.17179279673374165"/>
          <c:w val="0.89374978127734028"/>
          <c:h val="0.5642526975794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'3.我生氣或是憤怒自己一個人處理會怎麼做'!$C$247</c:f>
              <c:strCache>
                <c:ptCount val="1"/>
                <c:pt idx="0">
                  <c:v>所有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'3.我生氣或是憤怒自己一個人處理會怎麼做'!$B$248:$B$255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'3.我生氣或是憤怒自己一個人處理會怎麼做'!$C$248:$C$255</c:f>
              <c:numCache>
                <c:formatCode>General</c:formatCode>
                <c:ptCount val="8"/>
                <c:pt idx="0">
                  <c:v>51.260504201680668</c:v>
                </c:pt>
                <c:pt idx="1">
                  <c:v>36.97478991596639</c:v>
                </c:pt>
                <c:pt idx="2">
                  <c:v>38.655462184873954</c:v>
                </c:pt>
                <c:pt idx="3">
                  <c:v>59.243697478991599</c:v>
                </c:pt>
                <c:pt idx="4">
                  <c:v>33.613445378151262</c:v>
                </c:pt>
                <c:pt idx="5">
                  <c:v>42.016806722689076</c:v>
                </c:pt>
                <c:pt idx="6">
                  <c:v>12.605042016806722</c:v>
                </c:pt>
                <c:pt idx="7">
                  <c:v>9.6638655462184886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5-4385-8A59-B4FD77F23797}"/>
            </c:ext>
          </c:extLst>
        </c:ser>
        <c:ser>
          <c:idx val="1"/>
          <c:order val="1"/>
          <c:tx>
            <c:strRef>
              <c:f>'3.我生氣或是憤怒自己一個人處理會怎麼做'!$D$247</c:f>
              <c:strCache>
                <c:ptCount val="1"/>
                <c:pt idx="0">
                  <c:v>六年級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'3.我生氣或是憤怒自己一個人處理會怎麼做'!$B$248:$B$255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'3.我生氣或是憤怒自己一個人處理會怎麼做'!$D$248:$D$255</c:f>
              <c:numCache>
                <c:formatCode>General</c:formatCode>
                <c:ptCount val="8"/>
                <c:pt idx="0">
                  <c:v>57.627118644067799</c:v>
                </c:pt>
                <c:pt idx="1">
                  <c:v>22.033898305084744</c:v>
                </c:pt>
                <c:pt idx="2">
                  <c:v>40.677966101694921</c:v>
                </c:pt>
                <c:pt idx="3">
                  <c:v>71.186440677966104</c:v>
                </c:pt>
                <c:pt idx="4">
                  <c:v>23.728813559322035</c:v>
                </c:pt>
                <c:pt idx="5">
                  <c:v>44.067796610169488</c:v>
                </c:pt>
                <c:pt idx="6">
                  <c:v>11.864406779661017</c:v>
                </c:pt>
                <c:pt idx="7">
                  <c:v>6.7796610169491522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5-4385-8A59-B4FD77F23797}"/>
            </c:ext>
          </c:extLst>
        </c:ser>
        <c:ser>
          <c:idx val="2"/>
          <c:order val="2"/>
          <c:tx>
            <c:strRef>
              <c:f>'3.我生氣或是憤怒自己一個人處理會怎麼做'!$E$247</c:f>
              <c:strCache>
                <c:ptCount val="1"/>
                <c:pt idx="0">
                  <c:v>五年級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'3.我生氣或是憤怒自己一個人處理會怎麼做'!$B$248:$B$255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'3.我生氣或是憤怒自己一個人處理會怎麼做'!$E$248:$E$255</c:f>
              <c:numCache>
                <c:formatCode>General</c:formatCode>
                <c:ptCount val="8"/>
                <c:pt idx="0">
                  <c:v>59.595959595959592</c:v>
                </c:pt>
                <c:pt idx="1">
                  <c:v>42.424242424242422</c:v>
                </c:pt>
                <c:pt idx="2">
                  <c:v>31.313131313131315</c:v>
                </c:pt>
                <c:pt idx="3">
                  <c:v>66.666666666666657</c:v>
                </c:pt>
                <c:pt idx="4">
                  <c:v>40.404040404040401</c:v>
                </c:pt>
                <c:pt idx="5">
                  <c:v>51.515151515151516</c:v>
                </c:pt>
                <c:pt idx="6">
                  <c:v>10.1010101010101</c:v>
                </c:pt>
                <c:pt idx="7">
                  <c:v>13.131313131313133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E5-4385-8A59-B4FD77F23797}"/>
            </c:ext>
          </c:extLst>
        </c:ser>
        <c:ser>
          <c:idx val="3"/>
          <c:order val="3"/>
          <c:tx>
            <c:strRef>
              <c:f>'3.我生氣或是憤怒自己一個人處理會怎麼做'!$F$247</c:f>
              <c:strCache>
                <c:ptCount val="1"/>
                <c:pt idx="0">
                  <c:v>四年級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'3.我生氣或是憤怒自己一個人處理會怎麼做'!$B$248:$B$255</c:f>
              <c:strCache>
                <c:ptCount val="8"/>
                <c:pt idx="0">
                  <c:v>聽音樂</c:v>
                </c:pt>
                <c:pt idx="1">
                  <c:v>畫畫</c:v>
                </c:pt>
                <c:pt idx="2">
                  <c:v>睡一覺</c:v>
                </c:pt>
                <c:pt idx="3">
                  <c:v>打遊戲</c:v>
                </c:pt>
                <c:pt idx="4">
                  <c:v>去運動</c:v>
                </c:pt>
                <c:pt idx="5">
                  <c:v>吃東西</c:v>
                </c:pt>
                <c:pt idx="6">
                  <c:v>跳舞</c:v>
                </c:pt>
                <c:pt idx="7">
                  <c:v>把它紀錄起來</c:v>
                </c:pt>
              </c:strCache>
            </c:strRef>
          </c:cat>
          <c:val>
            <c:numRef>
              <c:f>'3.我生氣或是憤怒自己一個人處理會怎麼做'!$F$248:$F$255</c:f>
              <c:numCache>
                <c:formatCode>General</c:formatCode>
                <c:ptCount val="8"/>
                <c:pt idx="0">
                  <c:v>36.708860759493675</c:v>
                </c:pt>
                <c:pt idx="1">
                  <c:v>41.77215189873418</c:v>
                </c:pt>
                <c:pt idx="2">
                  <c:v>46.835443037974684</c:v>
                </c:pt>
                <c:pt idx="3">
                  <c:v>41.77215189873418</c:v>
                </c:pt>
                <c:pt idx="4">
                  <c:v>32.911392405063289</c:v>
                </c:pt>
                <c:pt idx="5">
                  <c:v>29.11392405063291</c:v>
                </c:pt>
                <c:pt idx="6">
                  <c:v>16.455696202531644</c:v>
                </c:pt>
                <c:pt idx="7">
                  <c:v>7.59493670886076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E5-4385-8A59-B4FD77F2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077312"/>
        <c:axId val="217266944"/>
      </c:barChart>
      <c:catAx>
        <c:axId val="21607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7266944"/>
        <c:crosses val="autoZero"/>
        <c:auto val="1"/>
        <c:lblAlgn val="ctr"/>
        <c:lblOffset val="100"/>
        <c:noMultiLvlLbl val="0"/>
      </c:catAx>
      <c:valAx>
        <c:axId val="21726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07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2.</a:t>
            </a:r>
            <a:r>
              <a:rPr lang="zh-TW" altLang="en-US" sz="1100"/>
              <a:t>我開心或是興奮會怎麼處理</a:t>
            </a:r>
            <a:r>
              <a:rPr lang="en-US" altLang="zh-TW" sz="1100"/>
              <a:t>?</a:t>
            </a:r>
            <a:endParaRPr lang="zh-TW" altLang="en-US" sz="1100"/>
          </a:p>
        </c:rich>
      </c:tx>
      <c:layout>
        <c:manualLayout>
          <c:xMode val="edge"/>
          <c:yMode val="edge"/>
          <c:x val="9.8500295511206606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5.5450524596892148E-2"/>
          <c:y val="7.856229735988883E-2"/>
          <c:w val="0.57129163205143518"/>
          <c:h val="0.86392136277083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1'!$L$263</c:f>
              <c:strCache>
                <c:ptCount val="1"/>
                <c:pt idx="0">
                  <c:v>自己一個人處理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'表單回應 1'!$M$263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C-412A-80F1-1FA212C799C0}"/>
            </c:ext>
          </c:extLst>
        </c:ser>
        <c:ser>
          <c:idx val="1"/>
          <c:order val="1"/>
          <c:tx>
            <c:strRef>
              <c:f>'表單回應 1'!$L$264</c:f>
              <c:strCache>
                <c:ptCount val="1"/>
                <c:pt idx="0">
                  <c:v>找同學幫忙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1'!$M$264</c:f>
              <c:numCache>
                <c:formatCode>General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C-412A-80F1-1FA212C799C0}"/>
            </c:ext>
          </c:extLst>
        </c:ser>
        <c:ser>
          <c:idx val="2"/>
          <c:order val="2"/>
          <c:tx>
            <c:strRef>
              <c:f>'表單回應 1'!$L$265</c:f>
              <c:strCache>
                <c:ptCount val="1"/>
                <c:pt idx="0">
                  <c:v>找老師幫忙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'表單回應 1'!$M$265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EC-412A-80F1-1FA212C799C0}"/>
            </c:ext>
          </c:extLst>
        </c:ser>
        <c:ser>
          <c:idx val="3"/>
          <c:order val="3"/>
          <c:tx>
            <c:strRef>
              <c:f>'表單回應 1'!$L$266</c:f>
              <c:strCache>
                <c:ptCount val="1"/>
                <c:pt idx="0">
                  <c:v>找父母幫忙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'表單回應 1'!$M$266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EC-412A-80F1-1FA212C79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308288"/>
        <c:axId val="53913856"/>
      </c:barChart>
      <c:catAx>
        <c:axId val="215308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3913856"/>
        <c:crosses val="autoZero"/>
        <c:auto val="1"/>
        <c:lblAlgn val="ctr"/>
        <c:lblOffset val="100"/>
        <c:noMultiLvlLbl val="0"/>
      </c:catAx>
      <c:valAx>
        <c:axId val="53913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530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14554591775778"/>
          <c:y val="0.16125160825485049"/>
          <c:w val="0.37829880013320832"/>
          <c:h val="0.44233317894086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900"/>
              <a:t>2.</a:t>
            </a:r>
            <a:r>
              <a:rPr lang="zh-TW" altLang="en-US" sz="900"/>
              <a:t>我覺得我很容易生氣或是憤怒</a:t>
            </a:r>
            <a:endParaRPr lang="zh-TW" sz="900"/>
          </a:p>
        </c:rich>
      </c:tx>
      <c:layout>
        <c:manualLayout>
          <c:xMode val="edge"/>
          <c:yMode val="edge"/>
          <c:x val="0.170441819772528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2.2536785174580451E-2"/>
          <c:y val="0.17603671872237783"/>
          <c:w val="0.75383361170762742"/>
          <c:h val="0.76944296324303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1'!$D$242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1'!$E$242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B-421E-9A2D-C11188433937}"/>
            </c:ext>
          </c:extLst>
        </c:ser>
        <c:ser>
          <c:idx val="1"/>
          <c:order val="1"/>
          <c:tx>
            <c:strRef>
              <c:f>'表單回應 1'!$D$243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1'!$E$243</c:f>
              <c:numCache>
                <c:formatCode>General</c:formatCode>
                <c:ptCount val="1"/>
                <c:pt idx="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B-421E-9A2D-C11188433937}"/>
            </c:ext>
          </c:extLst>
        </c:ser>
        <c:ser>
          <c:idx val="2"/>
          <c:order val="2"/>
          <c:tx>
            <c:strRef>
              <c:f>'表單回應 1'!$D$244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1'!$E$244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B-421E-9A2D-C11188433937}"/>
            </c:ext>
          </c:extLst>
        </c:ser>
        <c:ser>
          <c:idx val="3"/>
          <c:order val="3"/>
          <c:tx>
            <c:strRef>
              <c:f>'表單回應 1'!$D$245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1'!$E$245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B-421E-9A2D-C11188433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309824"/>
        <c:axId val="53916160"/>
      </c:barChart>
      <c:catAx>
        <c:axId val="21530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3916160"/>
        <c:crosses val="autoZero"/>
        <c:auto val="1"/>
        <c:lblAlgn val="ctr"/>
        <c:lblOffset val="100"/>
        <c:noMultiLvlLbl val="0"/>
      </c:catAx>
      <c:valAx>
        <c:axId val="53916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53098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72133659428935015"/>
          <c:y val="0.24598614461352183"/>
          <c:w val="0.24901415732124399"/>
          <c:h val="0.63078014296980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3.</a:t>
            </a:r>
            <a:r>
              <a:rPr lang="zh-TW" altLang="en-US" sz="1100"/>
              <a:t>我覺得我很容易開心或是興奮</a:t>
            </a:r>
          </a:p>
        </c:rich>
      </c:tx>
      <c:layout>
        <c:manualLayout>
          <c:xMode val="edge"/>
          <c:yMode val="edge"/>
          <c:x val="0.145519039628243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3.4972677595628415E-2"/>
          <c:y val="0.22621512566043883"/>
          <c:w val="0.69379217761714207"/>
          <c:h val="0.72858711814124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1'!$G$242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1'!$H$242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C-4E65-815C-75B4EEF5A1AE}"/>
            </c:ext>
          </c:extLst>
        </c:ser>
        <c:ser>
          <c:idx val="1"/>
          <c:order val="1"/>
          <c:tx>
            <c:strRef>
              <c:f>'表單回應 1'!$G$243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1'!$H$243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C-4E65-815C-75B4EEF5A1AE}"/>
            </c:ext>
          </c:extLst>
        </c:ser>
        <c:ser>
          <c:idx val="2"/>
          <c:order val="2"/>
          <c:tx>
            <c:strRef>
              <c:f>'表單回應 1'!$G$244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1'!$H$244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C-4E65-815C-75B4EEF5A1AE}"/>
            </c:ext>
          </c:extLst>
        </c:ser>
        <c:ser>
          <c:idx val="3"/>
          <c:order val="3"/>
          <c:tx>
            <c:strRef>
              <c:f>'表單回應 1'!$G$245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1'!$H$245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C-4E65-815C-75B4EEF5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822336"/>
        <c:axId val="53918464"/>
      </c:barChart>
      <c:catAx>
        <c:axId val="21582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3918464"/>
        <c:crosses val="autoZero"/>
        <c:auto val="1"/>
        <c:lblAlgn val="ctr"/>
        <c:lblOffset val="100"/>
        <c:noMultiLvlLbl val="0"/>
      </c:catAx>
      <c:valAx>
        <c:axId val="53918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582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76485521277057"/>
          <c:y val="0.30215518560618732"/>
          <c:w val="0.22314771309324039"/>
          <c:h val="0.57670628647405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4.</a:t>
            </a:r>
            <a:r>
              <a:rPr lang="zh-TW" altLang="en-US" sz="1050"/>
              <a:t>我覺得當我生氣或是憤怒時，要很久才會平息  </a:t>
            </a:r>
          </a:p>
        </c:rich>
      </c:tx>
      <c:layout>
        <c:manualLayout>
          <c:xMode val="edge"/>
          <c:yMode val="edge"/>
          <c:x val="0.114340054674174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1.9782393669634024E-2"/>
          <c:y val="0.19733326756379868"/>
          <c:w val="0.75056364245270524"/>
          <c:h val="0.76033870421573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1'!$J$242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00B050"/>
              </a:solidFill>
            </a:ln>
            <a:effectLst/>
          </c:spPr>
          <c:invertIfNegative val="0"/>
          <c:val>
            <c:numRef>
              <c:f>'表單回應 1'!$K$242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9-45B1-AA7A-C5C7625DB418}"/>
            </c:ext>
          </c:extLst>
        </c:ser>
        <c:ser>
          <c:idx val="1"/>
          <c:order val="1"/>
          <c:tx>
            <c:strRef>
              <c:f>'表單回應 1'!$J$243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1'!$K$243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9-45B1-AA7A-C5C7625DB418}"/>
            </c:ext>
          </c:extLst>
        </c:ser>
        <c:ser>
          <c:idx val="2"/>
          <c:order val="2"/>
          <c:tx>
            <c:strRef>
              <c:f>'表單回應 1'!$J$244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1'!$K$244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C9-45B1-AA7A-C5C7625DB418}"/>
            </c:ext>
          </c:extLst>
        </c:ser>
        <c:ser>
          <c:idx val="3"/>
          <c:order val="3"/>
          <c:tx>
            <c:strRef>
              <c:f>'表單回應 1'!$J$245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'表單回應 1'!$K$245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C9-45B1-AA7A-C5C7625DB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823360"/>
        <c:axId val="216523904"/>
      </c:barChart>
      <c:catAx>
        <c:axId val="215823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6523904"/>
        <c:crosses val="autoZero"/>
        <c:auto val="1"/>
        <c:lblAlgn val="ctr"/>
        <c:lblOffset val="100"/>
        <c:noMultiLvlLbl val="0"/>
      </c:catAx>
      <c:valAx>
        <c:axId val="216523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582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30251485626611"/>
          <c:y val="0.26936223993259506"/>
          <c:w val="0.20195861274017304"/>
          <c:h val="0.54008964209819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00"/>
              <a:t>5.</a:t>
            </a:r>
            <a:r>
              <a:rPr lang="zh-TW" altLang="en-US" sz="1000"/>
              <a:t>我覺得當我開心或是興奮時，要很久才會平息</a:t>
            </a:r>
          </a:p>
        </c:rich>
      </c:tx>
      <c:layout>
        <c:manualLayout>
          <c:xMode val="edge"/>
          <c:yMode val="edge"/>
          <c:x val="0.100557173118633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0230452674897115"/>
          <c:w val="0.70841955866627782"/>
          <c:h val="0.7647736625514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1'!$L$249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1'!$M$249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1-447F-B35E-63E404BAA03F}"/>
            </c:ext>
          </c:extLst>
        </c:ser>
        <c:ser>
          <c:idx val="1"/>
          <c:order val="1"/>
          <c:tx>
            <c:strRef>
              <c:f>'表單回應 1'!$L$250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1'!$M$250</c:f>
              <c:numCache>
                <c:formatCode>General</c:formatCode>
                <c:ptCount val="1"/>
                <c:pt idx="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1-447F-B35E-63E404BAA03F}"/>
            </c:ext>
          </c:extLst>
        </c:ser>
        <c:ser>
          <c:idx val="2"/>
          <c:order val="2"/>
          <c:tx>
            <c:strRef>
              <c:f>'表單回應 1'!$L$251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1'!$M$251</c:f>
              <c:numCache>
                <c:formatCode>General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1-447F-B35E-63E404BAA03F}"/>
            </c:ext>
          </c:extLst>
        </c:ser>
        <c:ser>
          <c:idx val="3"/>
          <c:order val="3"/>
          <c:tx>
            <c:strRef>
              <c:f>'表單回應 1'!$L$252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1'!$M$252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D1-447F-B35E-63E404BAA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824384"/>
        <c:axId val="216526208"/>
      </c:barChart>
      <c:catAx>
        <c:axId val="21582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526208"/>
        <c:crosses val="autoZero"/>
        <c:auto val="1"/>
        <c:lblAlgn val="ctr"/>
        <c:lblOffset val="100"/>
        <c:noMultiLvlLbl val="0"/>
      </c:catAx>
      <c:valAx>
        <c:axId val="216526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58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23437348109265"/>
          <c:y val="0.28511065746411329"/>
          <c:w val="0.25207426849421599"/>
          <c:h val="0.52508732704708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6.</a:t>
            </a:r>
            <a:r>
              <a:rPr lang="zh-TW" altLang="en-US" sz="1100"/>
              <a:t>我生氣或是憤怒會讓別人知道</a:t>
            </a:r>
          </a:p>
        </c:rich>
      </c:tx>
      <c:layout>
        <c:manualLayout>
          <c:xMode val="edge"/>
          <c:yMode val="edge"/>
          <c:x val="0.1166921470191243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5.6847568352384935E-2"/>
          <c:y val="0.19154826958105647"/>
          <c:w val="0.65868182818849952"/>
          <c:h val="0.7283060109289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1'!$A$262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1'!$B$262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9-4617-AB3D-A7E3E5FA164E}"/>
            </c:ext>
          </c:extLst>
        </c:ser>
        <c:ser>
          <c:idx val="1"/>
          <c:order val="1"/>
          <c:tx>
            <c:strRef>
              <c:f>'表單回應 1'!$A$263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1'!$B$263</c:f>
              <c:numCache>
                <c:formatCode>General</c:formatCode>
                <c:ptCount val="1"/>
                <c:pt idx="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9-4617-AB3D-A7E3E5FA164E}"/>
            </c:ext>
          </c:extLst>
        </c:ser>
        <c:ser>
          <c:idx val="2"/>
          <c:order val="2"/>
          <c:tx>
            <c:strRef>
              <c:f>'表單回應 1'!$A$264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1'!$B$264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69-4617-AB3D-A7E3E5FA164E}"/>
            </c:ext>
          </c:extLst>
        </c:ser>
        <c:ser>
          <c:idx val="3"/>
          <c:order val="3"/>
          <c:tx>
            <c:strRef>
              <c:f>'表單回應 1'!$A$265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1'!$B$265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69-4617-AB3D-A7E3E5FA1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825408"/>
        <c:axId val="216528512"/>
      </c:barChart>
      <c:catAx>
        <c:axId val="215825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6528512"/>
        <c:crosses val="autoZero"/>
        <c:auto val="1"/>
        <c:lblAlgn val="ctr"/>
        <c:lblOffset val="100"/>
        <c:noMultiLvlLbl val="0"/>
      </c:catAx>
      <c:valAx>
        <c:axId val="216528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58254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7.</a:t>
            </a:r>
            <a:r>
              <a:rPr lang="zh-TW" altLang="en-US" sz="1100"/>
              <a:t>我開心或是興奮會讓別人知道</a:t>
            </a:r>
          </a:p>
        </c:rich>
      </c:tx>
      <c:layout>
        <c:manualLayout>
          <c:xMode val="edge"/>
          <c:yMode val="edge"/>
          <c:x val="0.15363904237318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1'!$D$262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'表單回應 1'!$E$262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A-41EE-9492-B71322F54667}"/>
            </c:ext>
          </c:extLst>
        </c:ser>
        <c:ser>
          <c:idx val="1"/>
          <c:order val="1"/>
          <c:tx>
            <c:strRef>
              <c:f>'表單回應 1'!$D$263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'表單回應 1'!$E$263</c:f>
              <c:numCache>
                <c:formatCode>General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FA-41EE-9492-B71322F54667}"/>
            </c:ext>
          </c:extLst>
        </c:ser>
        <c:ser>
          <c:idx val="2"/>
          <c:order val="2"/>
          <c:tx>
            <c:strRef>
              <c:f>'表單回應 1'!$D$264</c:f>
              <c:strCache>
                <c:ptCount val="1"/>
                <c:pt idx="0">
                  <c:v>很多時候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'表單回應 1'!$E$264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FA-41EE-9492-B71322F54667}"/>
            </c:ext>
          </c:extLst>
        </c:ser>
        <c:ser>
          <c:idx val="3"/>
          <c:order val="3"/>
          <c:tx>
            <c:strRef>
              <c:f>'表單回應 1'!$D$265</c:f>
              <c:strCache>
                <c:ptCount val="1"/>
                <c:pt idx="0">
                  <c:v>總是如此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'表單回應 1'!$E$265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FA-41EE-9492-B71322F5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420352"/>
        <c:axId val="216612864"/>
      </c:barChart>
      <c:catAx>
        <c:axId val="216420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6612864"/>
        <c:crosses val="autoZero"/>
        <c:auto val="1"/>
        <c:lblAlgn val="ctr"/>
        <c:lblOffset val="100"/>
        <c:noMultiLvlLbl val="0"/>
      </c:catAx>
      <c:valAx>
        <c:axId val="216612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642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246</xdr:row>
      <xdr:rowOff>47625</xdr:rowOff>
    </xdr:from>
    <xdr:to>
      <xdr:col>1</xdr:col>
      <xdr:colOff>1228725</xdr:colOff>
      <xdr:row>252</xdr:row>
      <xdr:rowOff>161925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71259009-325F-4894-BA48-E996D8602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347662</xdr:colOff>
      <xdr:row>266</xdr:row>
      <xdr:rowOff>114299</xdr:rowOff>
    </xdr:from>
    <xdr:to>
      <xdr:col>11</xdr:col>
      <xdr:colOff>314325</xdr:colOff>
      <xdr:row>278</xdr:row>
      <xdr:rowOff>142874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1A67EDBE-B112-4212-8D77-0FE85FD8C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528637</xdr:colOff>
      <xdr:row>266</xdr:row>
      <xdr:rowOff>104775</xdr:rowOff>
    </xdr:from>
    <xdr:to>
      <xdr:col>13</xdr:col>
      <xdr:colOff>533400</xdr:colOff>
      <xdr:row>278</xdr:row>
      <xdr:rowOff>133350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C3310721-67C2-4174-A6D0-2D5CF47BE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590550</xdr:colOff>
      <xdr:row>247</xdr:row>
      <xdr:rowOff>133351</xdr:rowOff>
    </xdr:from>
    <xdr:to>
      <xdr:col>6</xdr:col>
      <xdr:colOff>114300</xdr:colOff>
      <xdr:row>249</xdr:row>
      <xdr:rowOff>161925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D99B28E7-5C14-4804-A8C1-769E91206220}"/>
            </a:ext>
          </a:extLst>
        </xdr:cNvPr>
        <xdr:cNvSpPr txBox="1"/>
      </xdr:nvSpPr>
      <xdr:spPr>
        <a:xfrm>
          <a:off x="5486400" y="40481251"/>
          <a:ext cx="2038350" cy="42862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600">
              <a:solidFill>
                <a:schemeClr val="bg2"/>
              </a:solidFill>
            </a:rPr>
            <a:t>剩下圖表留給您發揮</a:t>
          </a:r>
        </a:p>
      </xdr:txBody>
    </xdr:sp>
    <xdr:clientData/>
  </xdr:twoCellAnchor>
  <xdr:twoCellAnchor>
    <xdr:from>
      <xdr:col>3</xdr:col>
      <xdr:colOff>19050</xdr:colOff>
      <xdr:row>246</xdr:row>
      <xdr:rowOff>95249</xdr:rowOff>
    </xdr:from>
    <xdr:to>
      <xdr:col>5</xdr:col>
      <xdr:colOff>152400</xdr:colOff>
      <xdr:row>253</xdr:row>
      <xdr:rowOff>80961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1200150</xdr:colOff>
      <xdr:row>246</xdr:row>
      <xdr:rowOff>114299</xdr:rowOff>
    </xdr:from>
    <xdr:to>
      <xdr:col>8</xdr:col>
      <xdr:colOff>333375</xdr:colOff>
      <xdr:row>253</xdr:row>
      <xdr:rowOff>119061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657226</xdr:colOff>
      <xdr:row>246</xdr:row>
      <xdr:rowOff>80963</xdr:rowOff>
    </xdr:from>
    <xdr:to>
      <xdr:col>10</xdr:col>
      <xdr:colOff>1171576</xdr:colOff>
      <xdr:row>253</xdr:row>
      <xdr:rowOff>180976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581026</xdr:colOff>
      <xdr:row>247</xdr:row>
      <xdr:rowOff>57151</xdr:rowOff>
    </xdr:from>
    <xdr:to>
      <xdr:col>13</xdr:col>
      <xdr:colOff>3152776</xdr:colOff>
      <xdr:row>255</xdr:row>
      <xdr:rowOff>1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266</xdr:row>
      <xdr:rowOff>123825</xdr:rowOff>
    </xdr:from>
    <xdr:to>
      <xdr:col>2</xdr:col>
      <xdr:colOff>38100</xdr:colOff>
      <xdr:row>275</xdr:row>
      <xdr:rowOff>66675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904877</xdr:colOff>
      <xdr:row>266</xdr:row>
      <xdr:rowOff>133349</xdr:rowOff>
    </xdr:from>
    <xdr:to>
      <xdr:col>4</xdr:col>
      <xdr:colOff>1209675</xdr:colOff>
      <xdr:row>275</xdr:row>
      <xdr:rowOff>104775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914401</xdr:colOff>
      <xdr:row>266</xdr:row>
      <xdr:rowOff>28574</xdr:rowOff>
    </xdr:from>
    <xdr:to>
      <xdr:col>7</xdr:col>
      <xdr:colOff>1219200</xdr:colOff>
      <xdr:row>274</xdr:row>
      <xdr:rowOff>190499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242887</xdr:colOff>
      <xdr:row>281</xdr:row>
      <xdr:rowOff>52387</xdr:rowOff>
    </xdr:from>
    <xdr:to>
      <xdr:col>8</xdr:col>
      <xdr:colOff>1042987</xdr:colOff>
      <xdr:row>294</xdr:row>
      <xdr:rowOff>195262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238125</xdr:colOff>
      <xdr:row>295</xdr:row>
      <xdr:rowOff>128587</xdr:rowOff>
    </xdr:from>
    <xdr:to>
      <xdr:col>8</xdr:col>
      <xdr:colOff>1038225</xdr:colOff>
      <xdr:row>309</xdr:row>
      <xdr:rowOff>71437</xdr:rowOff>
    </xdr:to>
    <xdr:graphicFrame macro="">
      <xdr:nvGraphicFramePr>
        <xdr:cNvPr id="18" name="圖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257175</xdr:colOff>
      <xdr:row>309</xdr:row>
      <xdr:rowOff>166687</xdr:rowOff>
    </xdr:from>
    <xdr:to>
      <xdr:col>8</xdr:col>
      <xdr:colOff>1019175</xdr:colOff>
      <xdr:row>322</xdr:row>
      <xdr:rowOff>152400</xdr:rowOff>
    </xdr:to>
    <xdr:graphicFrame macro="">
      <xdr:nvGraphicFramePr>
        <xdr:cNvPr id="19" name="圖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285750</xdr:colOff>
      <xdr:row>322</xdr:row>
      <xdr:rowOff>195262</xdr:rowOff>
    </xdr:from>
    <xdr:to>
      <xdr:col>8</xdr:col>
      <xdr:colOff>1057275</xdr:colOff>
      <xdr:row>336</xdr:row>
      <xdr:rowOff>19050</xdr:rowOff>
    </xdr:to>
    <xdr:graphicFrame macro="">
      <xdr:nvGraphicFramePr>
        <xdr:cNvPr id="20" name="圖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333373</xdr:colOff>
      <xdr:row>336</xdr:row>
      <xdr:rowOff>47625</xdr:rowOff>
    </xdr:from>
    <xdr:to>
      <xdr:col>8</xdr:col>
      <xdr:colOff>809624</xdr:colOff>
      <xdr:row>348</xdr:row>
      <xdr:rowOff>128588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400050</xdr:colOff>
      <xdr:row>348</xdr:row>
      <xdr:rowOff>180975</xdr:rowOff>
    </xdr:from>
    <xdr:to>
      <xdr:col>8</xdr:col>
      <xdr:colOff>819150</xdr:colOff>
      <xdr:row>359</xdr:row>
      <xdr:rowOff>66675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485774</xdr:colOff>
      <xdr:row>359</xdr:row>
      <xdr:rowOff>133350</xdr:rowOff>
    </xdr:from>
    <xdr:to>
      <xdr:col>8</xdr:col>
      <xdr:colOff>704850</xdr:colOff>
      <xdr:row>372</xdr:row>
      <xdr:rowOff>42862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428625</xdr:colOff>
      <xdr:row>372</xdr:row>
      <xdr:rowOff>95250</xdr:rowOff>
    </xdr:from>
    <xdr:to>
      <xdr:col>8</xdr:col>
      <xdr:colOff>581025</xdr:colOff>
      <xdr:row>383</xdr:row>
      <xdr:rowOff>190500</xdr:rowOff>
    </xdr:to>
    <xdr:graphicFrame macro="">
      <xdr:nvGraphicFramePr>
        <xdr:cNvPr id="21" name="圖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465666</xdr:colOff>
      <xdr:row>301</xdr:row>
      <xdr:rowOff>168274</xdr:rowOff>
    </xdr:from>
    <xdr:to>
      <xdr:col>13</xdr:col>
      <xdr:colOff>0</xdr:colOff>
      <xdr:row>315</xdr:row>
      <xdr:rowOff>96308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148168</xdr:colOff>
      <xdr:row>301</xdr:row>
      <xdr:rowOff>104774</xdr:rowOff>
    </xdr:from>
    <xdr:to>
      <xdr:col>13</xdr:col>
      <xdr:colOff>4720168</xdr:colOff>
      <xdr:row>315</xdr:row>
      <xdr:rowOff>32808</xdr:rowOff>
    </xdr:to>
    <xdr:graphicFrame macro="">
      <xdr:nvGraphicFramePr>
        <xdr:cNvPr id="23" name="圖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164042</xdr:colOff>
      <xdr:row>315</xdr:row>
      <xdr:rowOff>178858</xdr:rowOff>
    </xdr:from>
    <xdr:to>
      <xdr:col>13</xdr:col>
      <xdr:colOff>4736042</xdr:colOff>
      <xdr:row>329</xdr:row>
      <xdr:rowOff>106891</xdr:rowOff>
    </xdr:to>
    <xdr:graphicFrame macro="">
      <xdr:nvGraphicFramePr>
        <xdr:cNvPr id="22" name="圖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878416</xdr:colOff>
      <xdr:row>336</xdr:row>
      <xdr:rowOff>84667</xdr:rowOff>
    </xdr:from>
    <xdr:to>
      <xdr:col>12</xdr:col>
      <xdr:colOff>306914</xdr:colOff>
      <xdr:row>347</xdr:row>
      <xdr:rowOff>180974</xdr:rowOff>
    </xdr:to>
    <xdr:graphicFrame macro="">
      <xdr:nvGraphicFramePr>
        <xdr:cNvPr id="24" name="圖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1132418</xdr:colOff>
      <xdr:row>323</xdr:row>
      <xdr:rowOff>84667</xdr:rowOff>
    </xdr:from>
    <xdr:to>
      <xdr:col>12</xdr:col>
      <xdr:colOff>74083</xdr:colOff>
      <xdr:row>335</xdr:row>
      <xdr:rowOff>106891</xdr:rowOff>
    </xdr:to>
    <xdr:graphicFrame macro="">
      <xdr:nvGraphicFramePr>
        <xdr:cNvPr id="25" name="圖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1206501</xdr:colOff>
      <xdr:row>311</xdr:row>
      <xdr:rowOff>137582</xdr:rowOff>
    </xdr:from>
    <xdr:to>
      <xdr:col>5</xdr:col>
      <xdr:colOff>1068917</xdr:colOff>
      <xdr:row>322</xdr:row>
      <xdr:rowOff>75138</xdr:rowOff>
    </xdr:to>
    <xdr:graphicFrame macro="">
      <xdr:nvGraphicFramePr>
        <xdr:cNvPr id="26" name="圖表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1079498</xdr:colOff>
      <xdr:row>297</xdr:row>
      <xdr:rowOff>137584</xdr:rowOff>
    </xdr:from>
    <xdr:to>
      <xdr:col>5</xdr:col>
      <xdr:colOff>95248</xdr:colOff>
      <xdr:row>309</xdr:row>
      <xdr:rowOff>1058</xdr:rowOff>
    </xdr:to>
    <xdr:graphicFrame macro="">
      <xdr:nvGraphicFramePr>
        <xdr:cNvPr id="27" name="圖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306916</xdr:colOff>
      <xdr:row>282</xdr:row>
      <xdr:rowOff>158749</xdr:rowOff>
    </xdr:from>
    <xdr:to>
      <xdr:col>4</xdr:col>
      <xdr:colOff>825500</xdr:colOff>
      <xdr:row>295</xdr:row>
      <xdr:rowOff>64556</xdr:rowOff>
    </xdr:to>
    <xdr:graphicFrame macro="">
      <xdr:nvGraphicFramePr>
        <xdr:cNvPr id="28" name="圖表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255</xdr:row>
      <xdr:rowOff>119062</xdr:rowOff>
    </xdr:from>
    <xdr:to>
      <xdr:col>8</xdr:col>
      <xdr:colOff>619125</xdr:colOff>
      <xdr:row>272</xdr:row>
      <xdr:rowOff>109537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75"/>
  <sheetViews>
    <sheetView tabSelected="1" topLeftCell="I1" zoomScale="90" zoomScaleNormal="90" workbookViewId="0">
      <pane ySplit="1" topLeftCell="A261" activePane="bottomLeft" state="frozen"/>
      <selection pane="bottomLeft" activeCell="N264" sqref="N264"/>
    </sheetView>
  </sheetViews>
  <sheetFormatPr defaultColWidth="12.5703125" defaultRowHeight="15.75" customHeight="1" x14ac:dyDescent="0.2"/>
  <cols>
    <col min="1" max="3" width="18.85546875" customWidth="1"/>
    <col min="4" max="4" width="16.85546875" customWidth="1"/>
    <col min="5" max="13" width="18.85546875" customWidth="1"/>
    <col min="14" max="14" width="77.5703125" customWidth="1"/>
    <col min="15" max="27" width="18.85546875" customWidth="1"/>
  </cols>
  <sheetData>
    <row r="1" spans="1:21" ht="38.25" x14ac:dyDescent="0.2">
      <c r="A1" s="1" t="s">
        <v>0</v>
      </c>
      <c r="B1" s="1" t="s">
        <v>1</v>
      </c>
      <c r="C1" s="1" t="s">
        <v>2</v>
      </c>
      <c r="D1" s="24" t="s">
        <v>377</v>
      </c>
      <c r="E1" s="1" t="s">
        <v>3</v>
      </c>
      <c r="F1" s="1" t="s">
        <v>323</v>
      </c>
      <c r="G1" s="1" t="s">
        <v>378</v>
      </c>
      <c r="H1" s="1" t="s">
        <v>5</v>
      </c>
      <c r="I1" s="1" t="s">
        <v>6</v>
      </c>
      <c r="J1" s="1" t="s">
        <v>336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</row>
    <row r="2" spans="1:21" ht="12.75" x14ac:dyDescent="0.2">
      <c r="A2" s="2">
        <v>45469.571071574072</v>
      </c>
      <c r="B2" s="3" t="s">
        <v>18</v>
      </c>
      <c r="C2" s="3" t="s">
        <v>37</v>
      </c>
      <c r="D2" s="3" t="s">
        <v>21</v>
      </c>
      <c r="E2" s="3" t="s">
        <v>21</v>
      </c>
      <c r="F2" s="3" t="s">
        <v>44</v>
      </c>
      <c r="G2" s="3" t="s">
        <v>21</v>
      </c>
      <c r="H2" s="3" t="s">
        <v>44</v>
      </c>
      <c r="I2" s="3" t="s">
        <v>21</v>
      </c>
      <c r="J2" s="3" t="s">
        <v>20</v>
      </c>
      <c r="K2" s="3" t="s">
        <v>21</v>
      </c>
      <c r="L2" s="3">
        <v>1234</v>
      </c>
      <c r="M2" s="3">
        <v>1234</v>
      </c>
      <c r="N2" s="3" t="s">
        <v>118</v>
      </c>
      <c r="O2" s="3" t="s">
        <v>31</v>
      </c>
      <c r="P2" s="3" t="s">
        <v>127</v>
      </c>
      <c r="Q2" s="3" t="s">
        <v>26</v>
      </c>
      <c r="R2" s="3" t="s">
        <v>118</v>
      </c>
      <c r="S2" s="3" t="s">
        <v>33</v>
      </c>
      <c r="T2" s="3" t="s">
        <v>77</v>
      </c>
      <c r="U2" s="3" t="s">
        <v>81</v>
      </c>
    </row>
    <row r="3" spans="1:21" ht="12.75" x14ac:dyDescent="0.2">
      <c r="A3" s="2">
        <v>45471.385233842593</v>
      </c>
      <c r="B3" s="3" t="s">
        <v>18</v>
      </c>
      <c r="C3" s="3" t="s">
        <v>37</v>
      </c>
      <c r="D3" s="3" t="s">
        <v>21</v>
      </c>
      <c r="E3" s="3" t="s">
        <v>21</v>
      </c>
      <c r="F3" s="3" t="s">
        <v>20</v>
      </c>
      <c r="G3" s="3" t="s">
        <v>21</v>
      </c>
      <c r="H3" s="3" t="s">
        <v>20</v>
      </c>
      <c r="I3" s="3" t="s">
        <v>21</v>
      </c>
      <c r="J3" s="3" t="s">
        <v>21</v>
      </c>
      <c r="K3" s="3" t="s">
        <v>21</v>
      </c>
      <c r="L3" s="3">
        <v>1234</v>
      </c>
      <c r="M3" s="3">
        <v>1234</v>
      </c>
      <c r="N3" s="3" t="s">
        <v>71</v>
      </c>
      <c r="O3" s="3" t="s">
        <v>100</v>
      </c>
      <c r="P3" s="3" t="s">
        <v>76</v>
      </c>
      <c r="Q3" s="3" t="s">
        <v>84</v>
      </c>
      <c r="R3" s="3" t="s">
        <v>71</v>
      </c>
      <c r="S3" s="3" t="s">
        <v>100</v>
      </c>
      <c r="T3" s="3" t="s">
        <v>92</v>
      </c>
      <c r="U3" s="3" t="s">
        <v>86</v>
      </c>
    </row>
    <row r="4" spans="1:21" ht="12.75" x14ac:dyDescent="0.2">
      <c r="A4" s="2">
        <v>45469.595296539352</v>
      </c>
      <c r="B4" s="3" t="s">
        <v>18</v>
      </c>
      <c r="C4" s="3" t="s">
        <v>37</v>
      </c>
      <c r="D4" s="3" t="s">
        <v>22</v>
      </c>
      <c r="E4" s="3" t="s">
        <v>22</v>
      </c>
      <c r="F4" s="3" t="s">
        <v>20</v>
      </c>
      <c r="G4" s="3" t="s">
        <v>22</v>
      </c>
      <c r="H4" s="3" t="s">
        <v>20</v>
      </c>
      <c r="I4" s="3" t="s">
        <v>20</v>
      </c>
      <c r="J4" s="3" t="s">
        <v>20</v>
      </c>
      <c r="K4" s="3" t="s">
        <v>20</v>
      </c>
      <c r="L4" s="3">
        <v>1423</v>
      </c>
      <c r="M4" s="3">
        <v>1234</v>
      </c>
      <c r="N4" s="3" t="s">
        <v>169</v>
      </c>
      <c r="O4" s="3" t="s">
        <v>83</v>
      </c>
      <c r="P4" s="3" t="s">
        <v>25</v>
      </c>
      <c r="Q4" s="3" t="s">
        <v>32</v>
      </c>
      <c r="R4" s="3" t="s">
        <v>170</v>
      </c>
      <c r="S4" s="3" t="s">
        <v>57</v>
      </c>
      <c r="T4" s="3" t="s">
        <v>85</v>
      </c>
      <c r="U4" s="3" t="s">
        <v>66</v>
      </c>
    </row>
    <row r="5" spans="1:21" ht="12.75" x14ac:dyDescent="0.2">
      <c r="A5" s="2">
        <v>45469.568502916663</v>
      </c>
      <c r="B5" s="3" t="s">
        <v>18</v>
      </c>
      <c r="C5" s="3" t="s">
        <v>37</v>
      </c>
      <c r="D5" s="3" t="s">
        <v>21</v>
      </c>
      <c r="E5" s="3" t="s">
        <v>22</v>
      </c>
      <c r="F5" s="3" t="s">
        <v>22</v>
      </c>
      <c r="G5" s="3" t="s">
        <v>20</v>
      </c>
      <c r="H5" s="3" t="s">
        <v>20</v>
      </c>
      <c r="I5" s="3" t="s">
        <v>44</v>
      </c>
      <c r="J5" s="3" t="s">
        <v>21</v>
      </c>
      <c r="K5" s="3" t="s">
        <v>44</v>
      </c>
      <c r="L5" s="3">
        <v>2341</v>
      </c>
      <c r="M5" s="3">
        <v>1234</v>
      </c>
      <c r="N5" s="3" t="s">
        <v>118</v>
      </c>
      <c r="O5" s="3" t="s">
        <v>46</v>
      </c>
      <c r="P5" s="3" t="s">
        <v>76</v>
      </c>
      <c r="Q5" s="3" t="s">
        <v>84</v>
      </c>
      <c r="R5" s="3" t="s">
        <v>88</v>
      </c>
      <c r="S5" s="3" t="s">
        <v>96</v>
      </c>
      <c r="T5" s="3" t="s">
        <v>92</v>
      </c>
      <c r="U5" s="3" t="s">
        <v>97</v>
      </c>
    </row>
    <row r="6" spans="1:21" ht="12.75" x14ac:dyDescent="0.2">
      <c r="A6" s="2">
        <v>45469.546571944447</v>
      </c>
      <c r="B6" s="3" t="s">
        <v>18</v>
      </c>
      <c r="C6" s="3" t="s">
        <v>19</v>
      </c>
      <c r="D6" s="3" t="s">
        <v>20</v>
      </c>
      <c r="E6" s="3" t="s">
        <v>20</v>
      </c>
      <c r="F6" s="3" t="s">
        <v>20</v>
      </c>
      <c r="G6" s="3" t="s">
        <v>22</v>
      </c>
      <c r="H6" s="3" t="s">
        <v>21</v>
      </c>
      <c r="I6" s="3" t="s">
        <v>22</v>
      </c>
      <c r="J6" s="3" t="s">
        <v>20</v>
      </c>
      <c r="K6" s="3" t="s">
        <v>21</v>
      </c>
      <c r="L6" s="3">
        <v>1234</v>
      </c>
      <c r="M6" s="3">
        <v>1243</v>
      </c>
      <c r="N6" s="3" t="s">
        <v>30</v>
      </c>
      <c r="O6" s="3" t="s">
        <v>31</v>
      </c>
      <c r="P6" s="3" t="s">
        <v>25</v>
      </c>
      <c r="Q6" s="3" t="s">
        <v>32</v>
      </c>
      <c r="R6" s="3" t="s">
        <v>30</v>
      </c>
      <c r="S6" s="3" t="s">
        <v>33</v>
      </c>
      <c r="T6" s="3" t="s">
        <v>34</v>
      </c>
      <c r="U6" s="3" t="s">
        <v>35</v>
      </c>
    </row>
    <row r="7" spans="1:21" ht="12.75" x14ac:dyDescent="0.2">
      <c r="A7" s="2">
        <v>45469.577044849539</v>
      </c>
      <c r="B7" s="3" t="s">
        <v>18</v>
      </c>
      <c r="C7" s="3" t="s">
        <v>37</v>
      </c>
      <c r="D7" s="3" t="s">
        <v>20</v>
      </c>
      <c r="E7" s="3" t="s">
        <v>20</v>
      </c>
      <c r="F7" s="3" t="s">
        <v>20</v>
      </c>
      <c r="G7" s="3" t="s">
        <v>20</v>
      </c>
      <c r="H7" s="3" t="s">
        <v>44</v>
      </c>
      <c r="I7" s="3" t="s">
        <v>20</v>
      </c>
      <c r="J7" s="3" t="s">
        <v>44</v>
      </c>
      <c r="K7" s="3" t="s">
        <v>20</v>
      </c>
      <c r="L7" s="3">
        <v>1234</v>
      </c>
      <c r="M7" s="3">
        <v>1243</v>
      </c>
      <c r="N7" s="3" t="s">
        <v>138</v>
      </c>
      <c r="O7" s="3" t="s">
        <v>31</v>
      </c>
      <c r="P7" s="3" t="s">
        <v>127</v>
      </c>
      <c r="Q7" s="3" t="s">
        <v>53</v>
      </c>
      <c r="R7" s="3" t="s">
        <v>139</v>
      </c>
      <c r="S7" s="3" t="s">
        <v>33</v>
      </c>
      <c r="T7" s="3" t="s">
        <v>28</v>
      </c>
      <c r="U7" s="3" t="s">
        <v>140</v>
      </c>
    </row>
    <row r="8" spans="1:21" ht="12.75" x14ac:dyDescent="0.2">
      <c r="A8" s="2">
        <v>45469.577310312496</v>
      </c>
      <c r="B8" s="3" t="s">
        <v>18</v>
      </c>
      <c r="C8" s="3" t="s">
        <v>19</v>
      </c>
      <c r="D8" s="3" t="s">
        <v>44</v>
      </c>
      <c r="E8" s="3" t="s">
        <v>44</v>
      </c>
      <c r="F8" s="3" t="s">
        <v>44</v>
      </c>
      <c r="G8" s="3" t="s">
        <v>21</v>
      </c>
      <c r="H8" s="3" t="s">
        <v>44</v>
      </c>
      <c r="I8" s="3" t="s">
        <v>44</v>
      </c>
      <c r="J8" s="3" t="s">
        <v>44</v>
      </c>
      <c r="K8" s="3" t="s">
        <v>44</v>
      </c>
      <c r="L8" s="3">
        <v>1234</v>
      </c>
      <c r="M8" s="3">
        <v>1243</v>
      </c>
      <c r="N8" s="3" t="s">
        <v>141</v>
      </c>
      <c r="O8" s="3" t="s">
        <v>46</v>
      </c>
      <c r="P8" s="3" t="s">
        <v>76</v>
      </c>
      <c r="Q8" s="3" t="s">
        <v>84</v>
      </c>
      <c r="R8" s="3" t="s">
        <v>88</v>
      </c>
      <c r="S8" s="3" t="s">
        <v>137</v>
      </c>
      <c r="T8" s="3" t="s">
        <v>85</v>
      </c>
      <c r="U8" s="3" t="s">
        <v>86</v>
      </c>
    </row>
    <row r="9" spans="1:21" ht="12.75" x14ac:dyDescent="0.2">
      <c r="A9" s="2">
        <v>45469.587420057869</v>
      </c>
      <c r="B9" s="3" t="s">
        <v>18</v>
      </c>
      <c r="C9" s="3" t="s">
        <v>37</v>
      </c>
      <c r="D9" s="3" t="s">
        <v>21</v>
      </c>
      <c r="E9" s="3" t="s">
        <v>21</v>
      </c>
      <c r="F9" s="3" t="s">
        <v>22</v>
      </c>
      <c r="G9" s="3" t="s">
        <v>21</v>
      </c>
      <c r="H9" s="3" t="s">
        <v>20</v>
      </c>
      <c r="I9" s="3" t="s">
        <v>21</v>
      </c>
      <c r="J9" s="3" t="s">
        <v>22</v>
      </c>
      <c r="K9" s="3" t="s">
        <v>21</v>
      </c>
      <c r="L9" s="3">
        <v>1234</v>
      </c>
      <c r="M9" s="3">
        <v>1243</v>
      </c>
      <c r="N9" s="3" t="s">
        <v>54</v>
      </c>
      <c r="O9" s="3" t="s">
        <v>24</v>
      </c>
      <c r="P9" s="3" t="s">
        <v>152</v>
      </c>
      <c r="Q9" s="3" t="s">
        <v>153</v>
      </c>
      <c r="R9" s="3" t="s">
        <v>91</v>
      </c>
      <c r="S9" s="3" t="s">
        <v>24</v>
      </c>
      <c r="T9" s="3" t="s">
        <v>60</v>
      </c>
      <c r="U9" s="3" t="s">
        <v>92</v>
      </c>
    </row>
    <row r="10" spans="1:21" ht="12.75" x14ac:dyDescent="0.2">
      <c r="A10" s="2">
        <v>45469.569835462964</v>
      </c>
      <c r="B10" s="3" t="s">
        <v>18</v>
      </c>
      <c r="C10" s="3" t="s">
        <v>37</v>
      </c>
      <c r="D10" s="3" t="s">
        <v>20</v>
      </c>
      <c r="E10" s="3" t="s">
        <v>20</v>
      </c>
      <c r="F10" s="3" t="s">
        <v>20</v>
      </c>
      <c r="G10" s="3" t="s">
        <v>20</v>
      </c>
      <c r="H10" s="3" t="s">
        <v>20</v>
      </c>
      <c r="I10" s="3" t="s">
        <v>20</v>
      </c>
      <c r="J10" s="3" t="s">
        <v>20</v>
      </c>
      <c r="K10" s="3" t="s">
        <v>20</v>
      </c>
      <c r="L10" s="3">
        <v>1243</v>
      </c>
      <c r="M10" s="3">
        <v>1243</v>
      </c>
      <c r="N10" s="3" t="s">
        <v>119</v>
      </c>
      <c r="O10" s="3" t="s">
        <v>120</v>
      </c>
      <c r="P10" s="3" t="s">
        <v>72</v>
      </c>
      <c r="Q10" s="3" t="s">
        <v>84</v>
      </c>
      <c r="R10" s="3" t="s">
        <v>119</v>
      </c>
      <c r="S10" s="3" t="s">
        <v>100</v>
      </c>
      <c r="T10" s="3" t="s">
        <v>77</v>
      </c>
      <c r="U10" s="3" t="s">
        <v>121</v>
      </c>
    </row>
    <row r="11" spans="1:21" ht="12.75" x14ac:dyDescent="0.2">
      <c r="A11" s="2">
        <v>45469.555096562501</v>
      </c>
      <c r="B11" s="3" t="s">
        <v>18</v>
      </c>
      <c r="C11" s="3" t="s">
        <v>19</v>
      </c>
      <c r="D11" s="3" t="s">
        <v>20</v>
      </c>
      <c r="E11" s="3" t="s">
        <v>20</v>
      </c>
      <c r="F11" s="3" t="s">
        <v>22</v>
      </c>
      <c r="G11" s="3" t="s">
        <v>20</v>
      </c>
      <c r="H11" s="3" t="s">
        <v>22</v>
      </c>
      <c r="I11" s="3" t="s">
        <v>21</v>
      </c>
      <c r="J11" s="3" t="s">
        <v>21</v>
      </c>
      <c r="K11" s="3" t="s">
        <v>21</v>
      </c>
      <c r="L11" s="3">
        <v>1423</v>
      </c>
      <c r="M11" s="3">
        <v>1243</v>
      </c>
      <c r="N11" s="3" t="s">
        <v>93</v>
      </c>
      <c r="O11" s="3" t="s">
        <v>46</v>
      </c>
      <c r="P11" s="3" t="s">
        <v>76</v>
      </c>
      <c r="Q11" s="3" t="s">
        <v>32</v>
      </c>
      <c r="R11" s="3" t="s">
        <v>94</v>
      </c>
      <c r="S11" s="3" t="s">
        <v>46</v>
      </c>
      <c r="T11" s="3" t="s">
        <v>85</v>
      </c>
      <c r="U11" s="3" t="s">
        <v>70</v>
      </c>
    </row>
    <row r="12" spans="1:21" ht="12.75" x14ac:dyDescent="0.2">
      <c r="A12" s="2">
        <v>45469.610925324072</v>
      </c>
      <c r="B12" s="3" t="s">
        <v>18</v>
      </c>
      <c r="C12" s="3" t="s">
        <v>19</v>
      </c>
      <c r="D12" s="3" t="s">
        <v>21</v>
      </c>
      <c r="E12" s="3" t="s">
        <v>22</v>
      </c>
      <c r="F12" s="3" t="s">
        <v>44</v>
      </c>
      <c r="G12" s="3" t="s">
        <v>21</v>
      </c>
      <c r="H12" s="3" t="s">
        <v>44</v>
      </c>
      <c r="I12" s="3" t="s">
        <v>21</v>
      </c>
      <c r="J12" s="3" t="s">
        <v>44</v>
      </c>
      <c r="K12" s="3" t="s">
        <v>21</v>
      </c>
      <c r="L12" s="3">
        <v>1432</v>
      </c>
      <c r="M12" s="3">
        <v>1243</v>
      </c>
      <c r="N12" s="3" t="s">
        <v>182</v>
      </c>
      <c r="O12" s="3" t="s">
        <v>96</v>
      </c>
      <c r="P12" s="3" t="s">
        <v>76</v>
      </c>
      <c r="Q12" s="3" t="s">
        <v>84</v>
      </c>
      <c r="R12" s="3" t="s">
        <v>71</v>
      </c>
      <c r="S12" s="3" t="s">
        <v>96</v>
      </c>
      <c r="T12" s="3" t="s">
        <v>77</v>
      </c>
      <c r="U12" s="3" t="s">
        <v>86</v>
      </c>
    </row>
    <row r="13" spans="1:21" ht="12.75" x14ac:dyDescent="0.2">
      <c r="A13" s="2">
        <v>45471.394439965283</v>
      </c>
      <c r="B13" s="3" t="s">
        <v>18</v>
      </c>
      <c r="C13" s="3" t="s">
        <v>37</v>
      </c>
      <c r="D13" s="3" t="s">
        <v>22</v>
      </c>
      <c r="E13" s="3" t="s">
        <v>21</v>
      </c>
      <c r="F13" s="3" t="s">
        <v>22</v>
      </c>
      <c r="G13" s="3" t="s">
        <v>21</v>
      </c>
      <c r="H13" s="3" t="s">
        <v>20</v>
      </c>
      <c r="I13" s="3" t="s">
        <v>21</v>
      </c>
      <c r="J13" s="3" t="s">
        <v>44</v>
      </c>
      <c r="K13" s="3" t="s">
        <v>21</v>
      </c>
      <c r="L13" s="3">
        <v>3142</v>
      </c>
      <c r="M13" s="3">
        <v>1243</v>
      </c>
      <c r="N13" s="3" t="s">
        <v>109</v>
      </c>
      <c r="O13" s="3" t="s">
        <v>62</v>
      </c>
      <c r="P13" s="3" t="s">
        <v>76</v>
      </c>
      <c r="Q13" s="3" t="s">
        <v>32</v>
      </c>
      <c r="R13" s="3" t="s">
        <v>61</v>
      </c>
      <c r="S13" s="3" t="s">
        <v>62</v>
      </c>
      <c r="T13" s="3" t="s">
        <v>34</v>
      </c>
      <c r="U13" s="3" t="s">
        <v>51</v>
      </c>
    </row>
    <row r="14" spans="1:21" ht="12.75" x14ac:dyDescent="0.2">
      <c r="A14" s="2">
        <v>45471.387681481487</v>
      </c>
      <c r="B14" s="3" t="s">
        <v>18</v>
      </c>
      <c r="C14" s="3" t="s">
        <v>37</v>
      </c>
      <c r="D14" s="3" t="s">
        <v>22</v>
      </c>
      <c r="E14" s="3" t="s">
        <v>20</v>
      </c>
      <c r="F14" s="3" t="s">
        <v>20</v>
      </c>
      <c r="G14" s="3" t="s">
        <v>20</v>
      </c>
      <c r="H14" s="3" t="s">
        <v>20</v>
      </c>
      <c r="I14" s="3" t="s">
        <v>20</v>
      </c>
      <c r="J14" s="3" t="s">
        <v>44</v>
      </c>
      <c r="K14" s="3" t="s">
        <v>20</v>
      </c>
      <c r="L14" s="3">
        <v>4321</v>
      </c>
      <c r="M14" s="3">
        <v>1243</v>
      </c>
      <c r="N14" s="3" t="s">
        <v>290</v>
      </c>
      <c r="O14" s="3" t="s">
        <v>46</v>
      </c>
      <c r="P14" s="3" t="s">
        <v>76</v>
      </c>
      <c r="Q14" s="3" t="s">
        <v>53</v>
      </c>
      <c r="R14" s="3" t="s">
        <v>89</v>
      </c>
      <c r="S14" s="3" t="s">
        <v>107</v>
      </c>
      <c r="T14" s="3" t="s">
        <v>80</v>
      </c>
      <c r="U14" s="3" t="s">
        <v>291</v>
      </c>
    </row>
    <row r="15" spans="1:21" ht="12.75" x14ac:dyDescent="0.2">
      <c r="A15" s="2">
        <v>45471.384702418982</v>
      </c>
      <c r="B15" s="3" t="s">
        <v>18</v>
      </c>
      <c r="C15" s="3" t="s">
        <v>37</v>
      </c>
      <c r="D15" s="3" t="s">
        <v>20</v>
      </c>
      <c r="E15" s="3" t="s">
        <v>20</v>
      </c>
      <c r="F15" s="3" t="s">
        <v>20</v>
      </c>
      <c r="G15" s="3" t="s">
        <v>22</v>
      </c>
      <c r="H15" s="3" t="s">
        <v>20</v>
      </c>
      <c r="I15" s="3" t="s">
        <v>20</v>
      </c>
      <c r="J15" s="3" t="s">
        <v>22</v>
      </c>
      <c r="K15" s="3" t="s">
        <v>20</v>
      </c>
      <c r="L15" s="3">
        <v>1234</v>
      </c>
      <c r="M15" s="3">
        <v>1324</v>
      </c>
      <c r="N15" s="3" t="s">
        <v>105</v>
      </c>
      <c r="O15" s="3" t="s">
        <v>62</v>
      </c>
      <c r="P15" s="3" t="s">
        <v>25</v>
      </c>
      <c r="Q15" s="3" t="s">
        <v>26</v>
      </c>
      <c r="R15" s="3" t="s">
        <v>109</v>
      </c>
      <c r="S15" s="3" t="s">
        <v>62</v>
      </c>
      <c r="T15" s="3" t="s">
        <v>34</v>
      </c>
      <c r="U15" s="3" t="s">
        <v>81</v>
      </c>
    </row>
    <row r="16" spans="1:21" ht="12.75" x14ac:dyDescent="0.2">
      <c r="A16" s="2">
        <v>45471.3847956713</v>
      </c>
      <c r="B16" s="3" t="s">
        <v>18</v>
      </c>
      <c r="C16" s="3" t="s">
        <v>19</v>
      </c>
      <c r="D16" s="3" t="s">
        <v>20</v>
      </c>
      <c r="E16" s="3" t="s">
        <v>22</v>
      </c>
      <c r="F16" s="3" t="s">
        <v>20</v>
      </c>
      <c r="G16" s="3" t="s">
        <v>20</v>
      </c>
      <c r="H16" s="3" t="s">
        <v>20</v>
      </c>
      <c r="I16" s="3" t="s">
        <v>22</v>
      </c>
      <c r="J16" s="3" t="s">
        <v>20</v>
      </c>
      <c r="K16" s="3" t="s">
        <v>20</v>
      </c>
      <c r="L16" s="3">
        <v>1234</v>
      </c>
      <c r="M16" s="3">
        <v>1324</v>
      </c>
      <c r="N16" s="3" t="s">
        <v>183</v>
      </c>
      <c r="O16" s="3" t="s">
        <v>57</v>
      </c>
      <c r="P16" s="3" t="s">
        <v>76</v>
      </c>
      <c r="Q16" s="3" t="s">
        <v>47</v>
      </c>
      <c r="R16" s="3" t="s">
        <v>119</v>
      </c>
      <c r="S16" s="3" t="s">
        <v>57</v>
      </c>
      <c r="T16" s="3" t="s">
        <v>43</v>
      </c>
      <c r="U16" s="3" t="s">
        <v>244</v>
      </c>
    </row>
    <row r="17" spans="1:24" ht="12.75" x14ac:dyDescent="0.2">
      <c r="A17" s="2">
        <v>45470.644122800921</v>
      </c>
      <c r="B17" s="3" t="s">
        <v>18</v>
      </c>
      <c r="C17" s="3" t="s">
        <v>19</v>
      </c>
      <c r="D17" s="3" t="s">
        <v>44</v>
      </c>
      <c r="E17" s="3" t="s">
        <v>22</v>
      </c>
      <c r="F17" s="3" t="s">
        <v>44</v>
      </c>
      <c r="G17" s="3" t="s">
        <v>22</v>
      </c>
      <c r="H17" s="3" t="s">
        <v>22</v>
      </c>
      <c r="I17" s="3" t="s">
        <v>21</v>
      </c>
      <c r="J17" s="3" t="s">
        <v>20</v>
      </c>
      <c r="K17" s="3" t="s">
        <v>21</v>
      </c>
      <c r="L17" s="3">
        <v>1342</v>
      </c>
      <c r="M17" s="3">
        <v>1342</v>
      </c>
      <c r="N17" s="3" t="s">
        <v>82</v>
      </c>
      <c r="O17" s="3" t="s">
        <v>95</v>
      </c>
      <c r="P17" s="3" t="s">
        <v>72</v>
      </c>
      <c r="Q17" s="3" t="s">
        <v>26</v>
      </c>
      <c r="R17" s="3" t="s">
        <v>105</v>
      </c>
      <c r="S17" s="3" t="s">
        <v>24</v>
      </c>
      <c r="T17" s="3" t="s">
        <v>85</v>
      </c>
      <c r="U17" s="3" t="s">
        <v>92</v>
      </c>
      <c r="X17" s="3"/>
    </row>
    <row r="18" spans="1:24" ht="12.75" x14ac:dyDescent="0.2">
      <c r="A18" s="2">
        <v>45471.387801956022</v>
      </c>
      <c r="B18" s="3" t="s">
        <v>18</v>
      </c>
      <c r="C18" s="3" t="s">
        <v>37</v>
      </c>
      <c r="D18" s="3" t="s">
        <v>20</v>
      </c>
      <c r="E18" s="3" t="s">
        <v>20</v>
      </c>
      <c r="F18" s="3" t="s">
        <v>22</v>
      </c>
      <c r="G18" s="3" t="s">
        <v>20</v>
      </c>
      <c r="H18" s="3" t="s">
        <v>20</v>
      </c>
      <c r="I18" s="3" t="s">
        <v>22</v>
      </c>
      <c r="J18" s="3" t="s">
        <v>22</v>
      </c>
      <c r="K18" s="3" t="s">
        <v>20</v>
      </c>
      <c r="L18" s="3">
        <v>1342</v>
      </c>
      <c r="M18" s="3">
        <v>1342</v>
      </c>
      <c r="N18" s="3" t="s">
        <v>52</v>
      </c>
      <c r="O18" s="3" t="s">
        <v>137</v>
      </c>
      <c r="P18" s="3" t="s">
        <v>76</v>
      </c>
      <c r="Q18" s="3" t="s">
        <v>53</v>
      </c>
      <c r="R18" s="3" t="s">
        <v>184</v>
      </c>
      <c r="S18" s="3" t="s">
        <v>137</v>
      </c>
      <c r="T18" s="3" t="s">
        <v>92</v>
      </c>
      <c r="U18" s="3" t="s">
        <v>92</v>
      </c>
      <c r="X18" s="3"/>
    </row>
    <row r="19" spans="1:24" ht="12.75" x14ac:dyDescent="0.2">
      <c r="A19" s="2">
        <v>45469.568600219907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21</v>
      </c>
      <c r="H19" s="3" t="s">
        <v>44</v>
      </c>
      <c r="I19" s="3" t="s">
        <v>44</v>
      </c>
      <c r="J19" s="3" t="s">
        <v>44</v>
      </c>
      <c r="K19" s="3" t="s">
        <v>20</v>
      </c>
      <c r="L19" s="3">
        <v>1234</v>
      </c>
      <c r="M19" s="3">
        <v>1423</v>
      </c>
      <c r="N19" s="3" t="s">
        <v>89</v>
      </c>
      <c r="O19" s="3" t="s">
        <v>96</v>
      </c>
      <c r="P19" s="3" t="s">
        <v>76</v>
      </c>
      <c r="Q19" s="3" t="s">
        <v>40</v>
      </c>
      <c r="R19" s="3" t="s">
        <v>89</v>
      </c>
      <c r="S19" s="3" t="s">
        <v>96</v>
      </c>
      <c r="T19" s="3" t="s">
        <v>50</v>
      </c>
      <c r="U19" s="3" t="s">
        <v>35</v>
      </c>
      <c r="X19" s="3"/>
    </row>
    <row r="20" spans="1:24" ht="12.75" x14ac:dyDescent="0.2">
      <c r="A20" s="2">
        <v>45469.591068379625</v>
      </c>
      <c r="B20" s="3" t="s">
        <v>18</v>
      </c>
      <c r="C20" s="3" t="s">
        <v>37</v>
      </c>
      <c r="D20" s="3" t="s">
        <v>20</v>
      </c>
      <c r="E20" s="3" t="s">
        <v>20</v>
      </c>
      <c r="F20" s="3" t="s">
        <v>44</v>
      </c>
      <c r="G20" s="3" t="s">
        <v>20</v>
      </c>
      <c r="H20" s="3" t="s">
        <v>20</v>
      </c>
      <c r="I20" s="3" t="s">
        <v>21</v>
      </c>
      <c r="J20" s="3" t="s">
        <v>21</v>
      </c>
      <c r="K20" s="3" t="s">
        <v>20</v>
      </c>
      <c r="L20" s="3">
        <v>1234</v>
      </c>
      <c r="M20" s="3">
        <v>1423</v>
      </c>
      <c r="N20" s="3" t="s">
        <v>105</v>
      </c>
      <c r="O20" s="3" t="s">
        <v>24</v>
      </c>
      <c r="P20" s="3" t="s">
        <v>76</v>
      </c>
      <c r="Q20" s="3" t="s">
        <v>32</v>
      </c>
      <c r="R20" s="3" t="s">
        <v>160</v>
      </c>
      <c r="S20" s="3" t="s">
        <v>62</v>
      </c>
      <c r="T20" s="3" t="s">
        <v>161</v>
      </c>
      <c r="U20" s="3" t="s">
        <v>29</v>
      </c>
      <c r="X20" s="3"/>
    </row>
    <row r="21" spans="1:24" ht="12.75" x14ac:dyDescent="0.2">
      <c r="A21" s="2">
        <v>45469.591225335651</v>
      </c>
      <c r="B21" s="3" t="s">
        <v>18</v>
      </c>
      <c r="C21" s="3" t="s">
        <v>37</v>
      </c>
      <c r="D21" s="3" t="s">
        <v>20</v>
      </c>
      <c r="E21" s="3" t="s">
        <v>20</v>
      </c>
      <c r="F21" s="3" t="s">
        <v>44</v>
      </c>
      <c r="G21" s="3" t="s">
        <v>20</v>
      </c>
      <c r="H21" s="3" t="s">
        <v>20</v>
      </c>
      <c r="I21" s="3" t="s">
        <v>21</v>
      </c>
      <c r="J21" s="3" t="s">
        <v>21</v>
      </c>
      <c r="K21" s="3" t="s">
        <v>20</v>
      </c>
      <c r="L21" s="3">
        <v>1234</v>
      </c>
      <c r="M21" s="3">
        <v>1423</v>
      </c>
      <c r="N21" s="3" t="s">
        <v>162</v>
      </c>
      <c r="O21" s="3" t="s">
        <v>55</v>
      </c>
      <c r="P21" s="3" t="s">
        <v>25</v>
      </c>
      <c r="Q21" s="3" t="s">
        <v>53</v>
      </c>
      <c r="R21" s="3" t="s">
        <v>163</v>
      </c>
      <c r="S21" s="3" t="s">
        <v>55</v>
      </c>
      <c r="T21" s="3" t="s">
        <v>65</v>
      </c>
      <c r="U21" s="3" t="s">
        <v>29</v>
      </c>
      <c r="X21" s="3"/>
    </row>
    <row r="22" spans="1:24" ht="12.75" x14ac:dyDescent="0.2">
      <c r="A22" s="2">
        <v>45471.385264976852</v>
      </c>
      <c r="B22" s="3" t="s">
        <v>18</v>
      </c>
      <c r="C22" s="3" t="s">
        <v>37</v>
      </c>
      <c r="D22" s="3" t="s">
        <v>20</v>
      </c>
      <c r="E22" s="3" t="s">
        <v>20</v>
      </c>
      <c r="F22" s="3" t="s">
        <v>44</v>
      </c>
      <c r="G22" s="3" t="s">
        <v>21</v>
      </c>
      <c r="H22" s="3" t="s">
        <v>22</v>
      </c>
      <c r="I22" s="3" t="s">
        <v>21</v>
      </c>
      <c r="J22" s="3" t="s">
        <v>21</v>
      </c>
      <c r="K22" s="3" t="s">
        <v>21</v>
      </c>
      <c r="L22" s="3">
        <v>1243</v>
      </c>
      <c r="M22" s="3">
        <v>1423</v>
      </c>
      <c r="N22" s="3" t="s">
        <v>41</v>
      </c>
      <c r="O22" s="3" t="s">
        <v>57</v>
      </c>
      <c r="P22" s="3" t="s">
        <v>63</v>
      </c>
      <c r="Q22" s="3" t="s">
        <v>53</v>
      </c>
      <c r="R22" s="3" t="s">
        <v>41</v>
      </c>
      <c r="S22" s="3" t="s">
        <v>100</v>
      </c>
      <c r="T22" s="3" t="s">
        <v>77</v>
      </c>
      <c r="U22" s="3" t="s">
        <v>81</v>
      </c>
      <c r="X22" s="3"/>
    </row>
    <row r="23" spans="1:24" ht="12.75" x14ac:dyDescent="0.2">
      <c r="A23" s="2">
        <v>45471.387651805555</v>
      </c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21</v>
      </c>
      <c r="H23" s="3" t="s">
        <v>20</v>
      </c>
      <c r="I23" s="3" t="s">
        <v>21</v>
      </c>
      <c r="J23" s="3" t="s">
        <v>20</v>
      </c>
      <c r="K23" s="3" t="s">
        <v>21</v>
      </c>
      <c r="L23" s="3">
        <v>1243</v>
      </c>
      <c r="M23" s="3">
        <v>1423</v>
      </c>
      <c r="N23" s="3" t="s">
        <v>74</v>
      </c>
      <c r="O23" s="3" t="s">
        <v>46</v>
      </c>
      <c r="P23" s="3" t="s">
        <v>63</v>
      </c>
      <c r="Q23" s="3" t="s">
        <v>84</v>
      </c>
      <c r="R23" s="3" t="s">
        <v>74</v>
      </c>
      <c r="S23" s="3" t="s">
        <v>46</v>
      </c>
      <c r="T23" s="3" t="s">
        <v>85</v>
      </c>
      <c r="U23" s="3" t="s">
        <v>97</v>
      </c>
      <c r="X23" s="3"/>
    </row>
    <row r="24" spans="1:24" ht="12.75" x14ac:dyDescent="0.2">
      <c r="A24" s="2">
        <v>45471.385363506939</v>
      </c>
      <c r="B24" s="3" t="s">
        <v>18</v>
      </c>
      <c r="C24" s="3" t="s">
        <v>37</v>
      </c>
      <c r="D24" s="3" t="s">
        <v>22</v>
      </c>
      <c r="E24" s="3" t="s">
        <v>22</v>
      </c>
      <c r="F24" s="3" t="s">
        <v>20</v>
      </c>
      <c r="G24" s="3" t="s">
        <v>20</v>
      </c>
      <c r="H24" s="3" t="s">
        <v>20</v>
      </c>
      <c r="I24" s="3" t="s">
        <v>21</v>
      </c>
      <c r="J24" s="3" t="s">
        <v>21</v>
      </c>
      <c r="K24" s="3" t="s">
        <v>20</v>
      </c>
      <c r="L24" s="3">
        <v>1342</v>
      </c>
      <c r="M24" s="3">
        <v>1423</v>
      </c>
      <c r="N24" s="3" t="s">
        <v>71</v>
      </c>
      <c r="O24" s="3" t="s">
        <v>62</v>
      </c>
      <c r="P24" s="3" t="s">
        <v>63</v>
      </c>
      <c r="Q24" s="3" t="s">
        <v>32</v>
      </c>
      <c r="R24" s="3" t="s">
        <v>41</v>
      </c>
      <c r="S24" s="3" t="s">
        <v>33</v>
      </c>
      <c r="T24" s="3" t="s">
        <v>50</v>
      </c>
      <c r="U24" s="3" t="s">
        <v>29</v>
      </c>
      <c r="X24" s="3"/>
    </row>
    <row r="25" spans="1:24" ht="12.75" x14ac:dyDescent="0.2">
      <c r="A25" s="2">
        <v>45469.593403506944</v>
      </c>
      <c r="B25" s="3" t="s">
        <v>18</v>
      </c>
      <c r="C25" s="3" t="s">
        <v>37</v>
      </c>
      <c r="D25" s="3" t="s">
        <v>20</v>
      </c>
      <c r="E25" s="3" t="s">
        <v>22</v>
      </c>
      <c r="F25" s="3" t="s">
        <v>44</v>
      </c>
      <c r="G25" s="3" t="s">
        <v>20</v>
      </c>
      <c r="H25" s="3" t="s">
        <v>22</v>
      </c>
      <c r="I25" s="3" t="s">
        <v>20</v>
      </c>
      <c r="J25" s="3" t="s">
        <v>21</v>
      </c>
      <c r="K25" s="3" t="s">
        <v>22</v>
      </c>
      <c r="L25" s="3">
        <v>1423</v>
      </c>
      <c r="M25" s="3">
        <v>1423</v>
      </c>
      <c r="N25" s="3" t="s">
        <v>110</v>
      </c>
      <c r="O25" s="3" t="s">
        <v>168</v>
      </c>
      <c r="P25" s="3" t="s">
        <v>123</v>
      </c>
      <c r="Q25" s="3" t="s">
        <v>32</v>
      </c>
      <c r="R25" s="3" t="s">
        <v>110</v>
      </c>
      <c r="S25" s="3" t="s">
        <v>62</v>
      </c>
      <c r="T25" s="3" t="s">
        <v>80</v>
      </c>
      <c r="U25" s="3" t="s">
        <v>81</v>
      </c>
      <c r="X25" s="3"/>
    </row>
    <row r="26" spans="1:24" ht="12.75" x14ac:dyDescent="0.2">
      <c r="A26" s="2">
        <v>45471.387599305555</v>
      </c>
      <c r="B26" s="3" t="s">
        <v>18</v>
      </c>
      <c r="C26" s="3" t="s">
        <v>37</v>
      </c>
      <c r="D26" s="3" t="s">
        <v>20</v>
      </c>
      <c r="E26" s="3" t="s">
        <v>20</v>
      </c>
      <c r="F26" s="3" t="s">
        <v>20</v>
      </c>
      <c r="G26" s="3" t="s">
        <v>20</v>
      </c>
      <c r="H26" s="3" t="s">
        <v>21</v>
      </c>
      <c r="I26" s="3" t="s">
        <v>20</v>
      </c>
      <c r="J26" s="3" t="s">
        <v>21</v>
      </c>
      <c r="K26" s="3" t="s">
        <v>21</v>
      </c>
      <c r="L26" s="3">
        <v>1423</v>
      </c>
      <c r="M26" s="3">
        <v>1423</v>
      </c>
      <c r="N26" s="3" t="s">
        <v>289</v>
      </c>
      <c r="O26" s="3" t="s">
        <v>100</v>
      </c>
      <c r="P26" s="3" t="s">
        <v>72</v>
      </c>
      <c r="Q26" s="3" t="s">
        <v>47</v>
      </c>
      <c r="R26" s="3" t="s">
        <v>82</v>
      </c>
      <c r="S26" s="3" t="s">
        <v>57</v>
      </c>
      <c r="T26" s="3" t="s">
        <v>85</v>
      </c>
      <c r="U26" s="3" t="s">
        <v>97</v>
      </c>
      <c r="X26" s="3"/>
    </row>
    <row r="27" spans="1:24" ht="12.75" x14ac:dyDescent="0.2">
      <c r="A27" s="2">
        <v>45469.561411585644</v>
      </c>
      <c r="B27" s="3" t="s">
        <v>18</v>
      </c>
      <c r="C27" s="3" t="s">
        <v>37</v>
      </c>
      <c r="D27" s="3" t="s">
        <v>20</v>
      </c>
      <c r="E27" s="3" t="s">
        <v>21</v>
      </c>
      <c r="F27" s="3" t="s">
        <v>22</v>
      </c>
      <c r="G27" s="3" t="s">
        <v>20</v>
      </c>
      <c r="H27" s="3" t="s">
        <v>20</v>
      </c>
      <c r="I27" s="3" t="s">
        <v>20</v>
      </c>
      <c r="J27" s="3" t="s">
        <v>20</v>
      </c>
      <c r="K27" s="3" t="s">
        <v>20</v>
      </c>
      <c r="L27" s="3">
        <v>2143</v>
      </c>
      <c r="M27" s="3">
        <v>1423</v>
      </c>
      <c r="N27" s="3" t="s">
        <v>71</v>
      </c>
      <c r="O27" s="3" t="s">
        <v>33</v>
      </c>
      <c r="P27" s="3" t="s">
        <v>58</v>
      </c>
      <c r="Q27" s="3" t="s">
        <v>26</v>
      </c>
      <c r="R27" s="3" t="s">
        <v>109</v>
      </c>
      <c r="S27" s="3" t="s">
        <v>33</v>
      </c>
      <c r="T27" s="3" t="s">
        <v>80</v>
      </c>
      <c r="U27" s="3" t="s">
        <v>81</v>
      </c>
      <c r="X27" s="3"/>
    </row>
    <row r="28" spans="1:24" ht="12.75" x14ac:dyDescent="0.2">
      <c r="A28" s="2">
        <v>45471.391619780094</v>
      </c>
      <c r="B28" s="3" t="s">
        <v>18</v>
      </c>
      <c r="C28" s="3" t="s">
        <v>19</v>
      </c>
      <c r="D28" s="3" t="s">
        <v>21</v>
      </c>
      <c r="E28" s="3" t="s">
        <v>21</v>
      </c>
      <c r="F28" s="3" t="s">
        <v>20</v>
      </c>
      <c r="G28" s="3" t="s">
        <v>21</v>
      </c>
      <c r="H28" s="3" t="s">
        <v>20</v>
      </c>
      <c r="I28" s="3" t="s">
        <v>20</v>
      </c>
      <c r="J28" s="3" t="s">
        <v>20</v>
      </c>
      <c r="K28" s="3" t="s">
        <v>21</v>
      </c>
      <c r="L28" s="3">
        <v>4123</v>
      </c>
      <c r="M28" s="3">
        <v>1423</v>
      </c>
      <c r="N28" s="3" t="s">
        <v>138</v>
      </c>
      <c r="O28" s="3" t="s">
        <v>137</v>
      </c>
      <c r="P28" s="3" t="s">
        <v>25</v>
      </c>
      <c r="Q28" s="3" t="s">
        <v>32</v>
      </c>
      <c r="R28" s="3" t="s">
        <v>93</v>
      </c>
      <c r="S28" s="3" t="s">
        <v>55</v>
      </c>
      <c r="T28" s="3" t="s">
        <v>65</v>
      </c>
      <c r="U28" s="3" t="s">
        <v>29</v>
      </c>
      <c r="X28" s="3"/>
    </row>
    <row r="29" spans="1:24" ht="12.75" x14ac:dyDescent="0.2">
      <c r="A29" s="2">
        <v>45469.551381805555</v>
      </c>
      <c r="B29" s="3" t="s">
        <v>18</v>
      </c>
      <c r="C29" s="3" t="s">
        <v>19</v>
      </c>
      <c r="D29" s="3" t="s">
        <v>22</v>
      </c>
      <c r="E29" s="3" t="s">
        <v>22</v>
      </c>
      <c r="F29" s="3" t="s">
        <v>20</v>
      </c>
      <c r="G29" s="3" t="s">
        <v>22</v>
      </c>
      <c r="H29" s="3" t="s">
        <v>21</v>
      </c>
      <c r="I29" s="3" t="s">
        <v>21</v>
      </c>
      <c r="J29" s="3" t="s">
        <v>21</v>
      </c>
      <c r="K29" s="3" t="s">
        <v>22</v>
      </c>
      <c r="L29" s="3">
        <v>1432</v>
      </c>
      <c r="M29" s="3">
        <v>1432</v>
      </c>
      <c r="N29" s="3" t="s">
        <v>71</v>
      </c>
      <c r="O29" s="3" t="s">
        <v>46</v>
      </c>
      <c r="P29" s="3" t="s">
        <v>72</v>
      </c>
      <c r="Q29" s="3" t="s">
        <v>32</v>
      </c>
      <c r="R29" s="3" t="s">
        <v>71</v>
      </c>
      <c r="S29" s="3" t="s">
        <v>46</v>
      </c>
      <c r="T29" s="3" t="s">
        <v>34</v>
      </c>
      <c r="U29" s="3" t="s">
        <v>73</v>
      </c>
      <c r="X29" s="3"/>
    </row>
    <row r="30" spans="1:24" ht="12.75" x14ac:dyDescent="0.2">
      <c r="A30" s="2">
        <v>45469.563065347218</v>
      </c>
      <c r="B30" s="3" t="s">
        <v>18</v>
      </c>
      <c r="C30" s="3" t="s">
        <v>19</v>
      </c>
      <c r="D30" s="3" t="s">
        <v>21</v>
      </c>
      <c r="E30" s="3" t="s">
        <v>20</v>
      </c>
      <c r="F30" s="3" t="s">
        <v>21</v>
      </c>
      <c r="G30" s="3" t="s">
        <v>22</v>
      </c>
      <c r="H30" s="3" t="s">
        <v>21</v>
      </c>
      <c r="I30" s="3" t="s">
        <v>21</v>
      </c>
      <c r="J30" s="3" t="s">
        <v>21</v>
      </c>
      <c r="K30" s="3" t="s">
        <v>20</v>
      </c>
      <c r="L30" s="3">
        <v>1432</v>
      </c>
      <c r="M30" s="3">
        <v>1432</v>
      </c>
      <c r="N30" s="3" t="s">
        <v>54</v>
      </c>
      <c r="O30" s="3" t="s">
        <v>55</v>
      </c>
      <c r="P30" s="3" t="s">
        <v>76</v>
      </c>
      <c r="Q30" s="3" t="s">
        <v>40</v>
      </c>
      <c r="R30" s="3" t="s">
        <v>54</v>
      </c>
      <c r="S30" s="3" t="s">
        <v>55</v>
      </c>
      <c r="T30" s="3" t="s">
        <v>85</v>
      </c>
      <c r="U30" s="3" t="s">
        <v>70</v>
      </c>
      <c r="X30" s="3"/>
    </row>
    <row r="31" spans="1:24" ht="12.75" x14ac:dyDescent="0.2">
      <c r="A31" s="2">
        <v>45469.574154050926</v>
      </c>
      <c r="B31" s="3" t="s">
        <v>18</v>
      </c>
      <c r="C31" s="3" t="s">
        <v>37</v>
      </c>
      <c r="D31" s="3" t="s">
        <v>21</v>
      </c>
      <c r="E31" s="3" t="s">
        <v>21</v>
      </c>
      <c r="F31" s="3" t="s">
        <v>22</v>
      </c>
      <c r="G31" s="3" t="s">
        <v>21</v>
      </c>
      <c r="H31" s="3" t="s">
        <v>44</v>
      </c>
      <c r="I31" s="3" t="s">
        <v>20</v>
      </c>
      <c r="J31" s="3" t="s">
        <v>21</v>
      </c>
      <c r="K31" s="3" t="s">
        <v>21</v>
      </c>
      <c r="L31" s="3">
        <v>4321</v>
      </c>
      <c r="M31" s="3">
        <v>1432</v>
      </c>
      <c r="N31" s="3" t="s">
        <v>71</v>
      </c>
      <c r="O31" s="3" t="s">
        <v>100</v>
      </c>
      <c r="P31" s="3" t="s">
        <v>76</v>
      </c>
      <c r="Q31" s="3" t="s">
        <v>47</v>
      </c>
      <c r="R31" s="3" t="s">
        <v>71</v>
      </c>
      <c r="S31" s="3" t="s">
        <v>100</v>
      </c>
      <c r="T31" s="3" t="s">
        <v>133</v>
      </c>
      <c r="U31" s="3" t="s">
        <v>70</v>
      </c>
      <c r="X31" s="3"/>
    </row>
    <row r="32" spans="1:24" ht="12.75" x14ac:dyDescent="0.2">
      <c r="A32" s="2">
        <v>45469.556475868056</v>
      </c>
      <c r="B32" s="3" t="s">
        <v>18</v>
      </c>
      <c r="C32" s="3" t="s">
        <v>37</v>
      </c>
      <c r="D32" s="3" t="s">
        <v>22</v>
      </c>
      <c r="E32" s="3" t="s">
        <v>20</v>
      </c>
      <c r="F32" s="3" t="s">
        <v>44</v>
      </c>
      <c r="G32" s="3" t="s">
        <v>20</v>
      </c>
      <c r="H32" s="3" t="s">
        <v>20</v>
      </c>
      <c r="I32" s="3" t="s">
        <v>20</v>
      </c>
      <c r="J32" s="3" t="s">
        <v>22</v>
      </c>
      <c r="K32" s="3" t="s">
        <v>21</v>
      </c>
      <c r="L32" s="3">
        <v>1243</v>
      </c>
      <c r="M32" s="3">
        <v>2134</v>
      </c>
      <c r="N32" s="3" t="s">
        <v>93</v>
      </c>
      <c r="O32" s="3" t="s">
        <v>33</v>
      </c>
      <c r="P32" s="3" t="s">
        <v>25</v>
      </c>
      <c r="Q32" s="3" t="s">
        <v>26</v>
      </c>
      <c r="R32" s="3" t="s">
        <v>64</v>
      </c>
      <c r="S32" s="3" t="s">
        <v>62</v>
      </c>
      <c r="T32" s="3" t="s">
        <v>43</v>
      </c>
      <c r="U32" s="3" t="s">
        <v>70</v>
      </c>
      <c r="X32" s="3"/>
    </row>
    <row r="33" spans="1:24" ht="12.75" x14ac:dyDescent="0.2">
      <c r="A33" s="2">
        <v>45471.390583680557</v>
      </c>
      <c r="B33" s="3" t="s">
        <v>18</v>
      </c>
      <c r="C33" s="3" t="s">
        <v>19</v>
      </c>
      <c r="D33" s="3" t="s">
        <v>20</v>
      </c>
      <c r="E33" s="3" t="s">
        <v>20</v>
      </c>
      <c r="F33" s="3" t="s">
        <v>44</v>
      </c>
      <c r="G33" s="3" t="s">
        <v>20</v>
      </c>
      <c r="H33" s="3" t="s">
        <v>20</v>
      </c>
      <c r="I33" s="3" t="s">
        <v>44</v>
      </c>
      <c r="J33" s="3" t="s">
        <v>44</v>
      </c>
      <c r="K33" s="3" t="s">
        <v>21</v>
      </c>
      <c r="L33" s="3">
        <v>1342</v>
      </c>
      <c r="M33" s="3">
        <v>2134</v>
      </c>
      <c r="N33" s="3" t="s">
        <v>119</v>
      </c>
      <c r="O33" s="3" t="s">
        <v>137</v>
      </c>
      <c r="P33" s="3" t="s">
        <v>76</v>
      </c>
      <c r="Q33" s="3" t="s">
        <v>40</v>
      </c>
      <c r="R33" s="3" t="s">
        <v>165</v>
      </c>
      <c r="S33" s="3" t="s">
        <v>55</v>
      </c>
      <c r="T33" s="3" t="s">
        <v>114</v>
      </c>
      <c r="U33" s="3" t="s">
        <v>35</v>
      </c>
      <c r="X33" s="3"/>
    </row>
    <row r="34" spans="1:24" ht="12.75" x14ac:dyDescent="0.2">
      <c r="A34" s="2">
        <v>45469.549894780095</v>
      </c>
      <c r="B34" s="3" t="s">
        <v>18</v>
      </c>
      <c r="C34" s="3" t="s">
        <v>19</v>
      </c>
      <c r="D34" s="3" t="s">
        <v>20</v>
      </c>
      <c r="E34" s="3" t="s">
        <v>22</v>
      </c>
      <c r="F34" s="3" t="s">
        <v>20</v>
      </c>
      <c r="G34" s="3" t="s">
        <v>20</v>
      </c>
      <c r="H34" s="3" t="s">
        <v>20</v>
      </c>
      <c r="I34" s="3" t="s">
        <v>20</v>
      </c>
      <c r="J34" s="3" t="s">
        <v>22</v>
      </c>
      <c r="K34" s="3" t="s">
        <v>22</v>
      </c>
      <c r="L34" s="3">
        <v>1234</v>
      </c>
      <c r="M34" s="3">
        <v>2143</v>
      </c>
      <c r="N34" s="3" t="s">
        <v>61</v>
      </c>
      <c r="O34" s="3" t="s">
        <v>62</v>
      </c>
      <c r="P34" s="3" t="s">
        <v>63</v>
      </c>
      <c r="Q34" s="3" t="s">
        <v>40</v>
      </c>
      <c r="R34" s="3" t="s">
        <v>64</v>
      </c>
      <c r="S34" s="3" t="s">
        <v>62</v>
      </c>
      <c r="T34" s="3" t="s">
        <v>65</v>
      </c>
      <c r="U34" s="3" t="s">
        <v>66</v>
      </c>
      <c r="X34" s="3"/>
    </row>
    <row r="35" spans="1:24" ht="12.75" x14ac:dyDescent="0.2">
      <c r="A35" s="2">
        <v>45471.384589976849</v>
      </c>
      <c r="B35" s="3" t="s">
        <v>18</v>
      </c>
      <c r="C35" s="3" t="s">
        <v>19</v>
      </c>
      <c r="D35" s="3" t="s">
        <v>44</v>
      </c>
      <c r="E35" s="3" t="s">
        <v>20</v>
      </c>
      <c r="F35" s="3" t="s">
        <v>22</v>
      </c>
      <c r="G35" s="3" t="s">
        <v>20</v>
      </c>
      <c r="H35" s="3" t="s">
        <v>20</v>
      </c>
      <c r="I35" s="3" t="s">
        <v>21</v>
      </c>
      <c r="J35" s="3" t="s">
        <v>22</v>
      </c>
      <c r="K35" s="3" t="s">
        <v>21</v>
      </c>
      <c r="L35" s="3">
        <v>1234</v>
      </c>
      <c r="M35" s="3">
        <v>2143</v>
      </c>
      <c r="N35" s="3" t="s">
        <v>279</v>
      </c>
      <c r="O35" s="3" t="s">
        <v>137</v>
      </c>
      <c r="P35" s="3" t="s">
        <v>63</v>
      </c>
      <c r="Q35" s="3" t="s">
        <v>40</v>
      </c>
      <c r="R35" s="3" t="s">
        <v>48</v>
      </c>
      <c r="S35" s="3" t="s">
        <v>137</v>
      </c>
      <c r="T35" s="3" t="s">
        <v>114</v>
      </c>
      <c r="U35" s="3" t="s">
        <v>244</v>
      </c>
      <c r="X35" s="3"/>
    </row>
    <row r="36" spans="1:24" ht="12.75" x14ac:dyDescent="0.2">
      <c r="A36" s="2">
        <v>45471.390010995368</v>
      </c>
      <c r="B36" s="3" t="s">
        <v>18</v>
      </c>
      <c r="C36" s="3" t="s">
        <v>19</v>
      </c>
      <c r="D36" s="3" t="s">
        <v>21</v>
      </c>
      <c r="E36" s="3" t="s">
        <v>44</v>
      </c>
      <c r="F36" s="3" t="s">
        <v>22</v>
      </c>
      <c r="G36" s="3" t="s">
        <v>20</v>
      </c>
      <c r="H36" s="3" t="s">
        <v>20</v>
      </c>
      <c r="I36" s="3" t="s">
        <v>20</v>
      </c>
      <c r="J36" s="3" t="s">
        <v>20</v>
      </c>
      <c r="K36" s="3" t="s">
        <v>21</v>
      </c>
      <c r="L36" s="3">
        <v>1243</v>
      </c>
      <c r="M36" s="3">
        <v>2143</v>
      </c>
      <c r="N36" s="3" t="s">
        <v>170</v>
      </c>
      <c r="O36" s="3" t="s">
        <v>62</v>
      </c>
      <c r="P36" s="3" t="s">
        <v>58</v>
      </c>
      <c r="Q36" s="3" t="s">
        <v>32</v>
      </c>
      <c r="R36" s="3" t="s">
        <v>118</v>
      </c>
      <c r="S36" s="3" t="s">
        <v>55</v>
      </c>
      <c r="T36" s="3" t="s">
        <v>85</v>
      </c>
      <c r="U36" s="3" t="s">
        <v>86</v>
      </c>
      <c r="X36" s="3"/>
    </row>
    <row r="37" spans="1:24" ht="12.75" x14ac:dyDescent="0.2">
      <c r="A37" s="2">
        <v>45469.598324317129</v>
      </c>
      <c r="B37" s="3" t="s">
        <v>18</v>
      </c>
      <c r="C37" s="3" t="s">
        <v>19</v>
      </c>
      <c r="D37" s="3" t="s">
        <v>20</v>
      </c>
      <c r="E37" s="3" t="s">
        <v>20</v>
      </c>
      <c r="F37" s="3" t="s">
        <v>20</v>
      </c>
      <c r="G37" s="3" t="s">
        <v>20</v>
      </c>
      <c r="H37" s="3" t="s">
        <v>20</v>
      </c>
      <c r="I37" s="3" t="s">
        <v>20</v>
      </c>
      <c r="J37" s="3" t="s">
        <v>20</v>
      </c>
      <c r="K37" s="3" t="s">
        <v>21</v>
      </c>
      <c r="L37" s="3">
        <v>1423</v>
      </c>
      <c r="M37" s="3">
        <v>2143</v>
      </c>
      <c r="N37" s="3" t="s">
        <v>94</v>
      </c>
      <c r="O37" s="3" t="s">
        <v>137</v>
      </c>
      <c r="P37" s="3" t="s">
        <v>25</v>
      </c>
      <c r="Q37" s="3" t="s">
        <v>173</v>
      </c>
      <c r="R37" s="3" t="s">
        <v>94</v>
      </c>
      <c r="S37" s="3" t="s">
        <v>137</v>
      </c>
      <c r="T37" s="3" t="s">
        <v>43</v>
      </c>
      <c r="U37" s="3" t="s">
        <v>66</v>
      </c>
      <c r="X37" s="3"/>
    </row>
    <row r="38" spans="1:24" ht="12.75" x14ac:dyDescent="0.2">
      <c r="A38" s="2">
        <v>45471.384451828708</v>
      </c>
      <c r="B38" s="3" t="s">
        <v>18</v>
      </c>
      <c r="C38" s="3" t="s">
        <v>19</v>
      </c>
      <c r="D38" s="3" t="s">
        <v>21</v>
      </c>
      <c r="E38" s="3" t="s">
        <v>20</v>
      </c>
      <c r="F38" s="3" t="s">
        <v>20</v>
      </c>
      <c r="G38" s="3" t="s">
        <v>21</v>
      </c>
      <c r="H38" s="3" t="s">
        <v>21</v>
      </c>
      <c r="I38" s="3" t="s">
        <v>20</v>
      </c>
      <c r="J38" s="3" t="s">
        <v>22</v>
      </c>
      <c r="K38" s="3" t="s">
        <v>21</v>
      </c>
      <c r="L38" s="3">
        <v>1423</v>
      </c>
      <c r="M38" s="3">
        <v>2143</v>
      </c>
      <c r="N38" s="3" t="s">
        <v>278</v>
      </c>
      <c r="O38" s="3" t="s">
        <v>39</v>
      </c>
      <c r="P38" s="3" t="s">
        <v>76</v>
      </c>
      <c r="Q38" s="3" t="s">
        <v>53</v>
      </c>
      <c r="R38" s="3" t="s">
        <v>174</v>
      </c>
      <c r="S38" s="3" t="s">
        <v>39</v>
      </c>
      <c r="T38" s="3" t="s">
        <v>43</v>
      </c>
      <c r="U38" s="3" t="s">
        <v>66</v>
      </c>
      <c r="X38" s="3"/>
    </row>
    <row r="39" spans="1:24" ht="12.75" x14ac:dyDescent="0.2">
      <c r="A39" s="2">
        <v>45471.384591018519</v>
      </c>
      <c r="B39" s="3" t="s">
        <v>18</v>
      </c>
      <c r="C39" s="3" t="s">
        <v>37</v>
      </c>
      <c r="D39" s="3" t="s">
        <v>21</v>
      </c>
      <c r="E39" s="3" t="s">
        <v>20</v>
      </c>
      <c r="F39" s="3" t="s">
        <v>44</v>
      </c>
      <c r="G39" s="3" t="s">
        <v>20</v>
      </c>
      <c r="H39" s="3" t="s">
        <v>22</v>
      </c>
      <c r="I39" s="3" t="s">
        <v>22</v>
      </c>
      <c r="J39" s="3" t="s">
        <v>44</v>
      </c>
      <c r="K39" s="3" t="s">
        <v>21</v>
      </c>
      <c r="L39" s="3">
        <v>1432</v>
      </c>
      <c r="M39" s="3">
        <v>2143</v>
      </c>
      <c r="N39" s="3" t="s">
        <v>234</v>
      </c>
      <c r="O39" s="3" t="s">
        <v>55</v>
      </c>
      <c r="P39" s="3" t="s">
        <v>25</v>
      </c>
      <c r="Q39" s="3" t="s">
        <v>53</v>
      </c>
      <c r="R39" s="3" t="s">
        <v>41</v>
      </c>
      <c r="S39" s="3" t="s">
        <v>55</v>
      </c>
      <c r="T39" s="3" t="s">
        <v>101</v>
      </c>
      <c r="U39" s="3" t="s">
        <v>51</v>
      </c>
      <c r="X39" s="3"/>
    </row>
    <row r="40" spans="1:24" ht="15.75" customHeight="1" x14ac:dyDescent="0.2">
      <c r="A40" s="2">
        <v>45469.607031064814</v>
      </c>
      <c r="B40" s="3" t="s">
        <v>18</v>
      </c>
      <c r="C40" s="3" t="s">
        <v>19</v>
      </c>
      <c r="D40" s="3" t="s">
        <v>20</v>
      </c>
      <c r="E40" s="3" t="s">
        <v>21</v>
      </c>
      <c r="F40" s="3" t="s">
        <v>20</v>
      </c>
      <c r="G40" s="3" t="s">
        <v>21</v>
      </c>
      <c r="H40" s="3" t="s">
        <v>20</v>
      </c>
      <c r="I40" s="3" t="s">
        <v>21</v>
      </c>
      <c r="J40" s="3" t="s">
        <v>20</v>
      </c>
      <c r="K40" s="3" t="s">
        <v>21</v>
      </c>
      <c r="L40" s="3">
        <v>2134</v>
      </c>
      <c r="M40" s="3">
        <v>2143</v>
      </c>
      <c r="N40" s="3" t="s">
        <v>181</v>
      </c>
      <c r="O40" s="3" t="s">
        <v>137</v>
      </c>
      <c r="P40" s="3" t="s">
        <v>63</v>
      </c>
      <c r="Q40" s="3" t="s">
        <v>47</v>
      </c>
      <c r="R40" s="3" t="s">
        <v>145</v>
      </c>
      <c r="S40" s="3" t="s">
        <v>137</v>
      </c>
      <c r="T40" s="3" t="s">
        <v>85</v>
      </c>
      <c r="U40" s="3" t="s">
        <v>70</v>
      </c>
      <c r="X40" s="3"/>
    </row>
    <row r="41" spans="1:24" ht="12.75" x14ac:dyDescent="0.2">
      <c r="A41" s="2">
        <v>45469.548233368056</v>
      </c>
      <c r="B41" s="3" t="s">
        <v>18</v>
      </c>
      <c r="C41" s="3" t="s">
        <v>19</v>
      </c>
      <c r="D41" s="3" t="s">
        <v>20</v>
      </c>
      <c r="E41" s="3" t="s">
        <v>20</v>
      </c>
      <c r="F41" s="3" t="s">
        <v>22</v>
      </c>
      <c r="G41" s="3" t="s">
        <v>20</v>
      </c>
      <c r="H41" s="3" t="s">
        <v>22</v>
      </c>
      <c r="I41" s="3" t="s">
        <v>22</v>
      </c>
      <c r="J41" s="3" t="s">
        <v>22</v>
      </c>
      <c r="K41" s="3" t="s">
        <v>20</v>
      </c>
      <c r="L41" s="3">
        <v>2143</v>
      </c>
      <c r="M41" s="3">
        <v>2143</v>
      </c>
      <c r="N41" s="3" t="s">
        <v>56</v>
      </c>
      <c r="O41" s="3" t="s">
        <v>57</v>
      </c>
      <c r="P41" s="3" t="s">
        <v>58</v>
      </c>
      <c r="Q41" s="3" t="s">
        <v>40</v>
      </c>
      <c r="R41" s="3" t="s">
        <v>59</v>
      </c>
      <c r="S41" s="3" t="s">
        <v>57</v>
      </c>
      <c r="T41" s="3" t="s">
        <v>60</v>
      </c>
      <c r="U41" s="3" t="s">
        <v>29</v>
      </c>
      <c r="X41" s="3"/>
    </row>
    <row r="42" spans="1:24" ht="12.75" x14ac:dyDescent="0.2">
      <c r="A42" s="2">
        <v>45471.388593773147</v>
      </c>
      <c r="B42" s="3" t="s">
        <v>18</v>
      </c>
      <c r="C42" s="3" t="s">
        <v>37</v>
      </c>
      <c r="D42" s="3" t="s">
        <v>21</v>
      </c>
      <c r="E42" s="3" t="s">
        <v>21</v>
      </c>
      <c r="F42" s="3" t="s">
        <v>22</v>
      </c>
      <c r="G42" s="3" t="s">
        <v>20</v>
      </c>
      <c r="H42" s="3" t="s">
        <v>20</v>
      </c>
      <c r="I42" s="3" t="s">
        <v>20</v>
      </c>
      <c r="J42" s="3" t="s">
        <v>22</v>
      </c>
      <c r="K42" s="3" t="s">
        <v>21</v>
      </c>
      <c r="L42" s="3">
        <v>2341</v>
      </c>
      <c r="M42" s="3">
        <v>2143</v>
      </c>
      <c r="N42" s="3" t="s">
        <v>56</v>
      </c>
      <c r="O42" s="3" t="s">
        <v>39</v>
      </c>
      <c r="P42" s="3" t="s">
        <v>123</v>
      </c>
      <c r="Q42" s="3" t="s">
        <v>32</v>
      </c>
      <c r="R42" s="3" t="s">
        <v>102</v>
      </c>
      <c r="S42" s="3" t="s">
        <v>33</v>
      </c>
      <c r="T42" s="3" t="s">
        <v>80</v>
      </c>
      <c r="U42" s="3" t="s">
        <v>66</v>
      </c>
      <c r="X42" s="3"/>
    </row>
    <row r="43" spans="1:24" ht="12.75" x14ac:dyDescent="0.2">
      <c r="A43" s="2">
        <v>45469.565818391202</v>
      </c>
      <c r="B43" s="3" t="s">
        <v>18</v>
      </c>
      <c r="C43" s="3" t="s">
        <v>19</v>
      </c>
      <c r="D43" s="3" t="s">
        <v>20</v>
      </c>
      <c r="E43" s="3" t="s">
        <v>21</v>
      </c>
      <c r="F43" s="3" t="s">
        <v>44</v>
      </c>
      <c r="G43" s="3" t="s">
        <v>21</v>
      </c>
      <c r="H43" s="3" t="s">
        <v>44</v>
      </c>
      <c r="I43" s="3" t="s">
        <v>20</v>
      </c>
      <c r="J43" s="3" t="s">
        <v>44</v>
      </c>
      <c r="K43" s="3" t="s">
        <v>20</v>
      </c>
      <c r="L43" s="3">
        <v>2431</v>
      </c>
      <c r="M43" s="3">
        <v>2143</v>
      </c>
      <c r="N43" s="3" t="s">
        <v>116</v>
      </c>
      <c r="O43" s="3" t="s">
        <v>33</v>
      </c>
      <c r="P43" s="3" t="s">
        <v>25</v>
      </c>
      <c r="Q43" s="3" t="s">
        <v>26</v>
      </c>
      <c r="R43" s="3" t="s">
        <v>78</v>
      </c>
      <c r="S43" s="3" t="s">
        <v>33</v>
      </c>
      <c r="T43" s="3" t="s">
        <v>28</v>
      </c>
      <c r="U43" s="3" t="s">
        <v>81</v>
      </c>
      <c r="X43" s="3"/>
    </row>
    <row r="44" spans="1:24" ht="12.75" x14ac:dyDescent="0.2">
      <c r="A44" s="2">
        <v>45471.388994803245</v>
      </c>
      <c r="B44" s="3" t="s">
        <v>18</v>
      </c>
      <c r="C44" s="3" t="s">
        <v>19</v>
      </c>
      <c r="D44" s="3" t="s">
        <v>21</v>
      </c>
      <c r="E44" s="3" t="s">
        <v>20</v>
      </c>
      <c r="F44" s="3" t="s">
        <v>44</v>
      </c>
      <c r="G44" s="3" t="s">
        <v>20</v>
      </c>
      <c r="H44" s="3" t="s">
        <v>21</v>
      </c>
      <c r="I44" s="3" t="s">
        <v>21</v>
      </c>
      <c r="J44" s="3" t="s">
        <v>44</v>
      </c>
      <c r="K44" s="3" t="s">
        <v>21</v>
      </c>
      <c r="L44" s="3">
        <v>4321</v>
      </c>
      <c r="M44" s="3">
        <v>2143</v>
      </c>
      <c r="N44" s="3" t="s">
        <v>175</v>
      </c>
      <c r="O44" s="3" t="s">
        <v>39</v>
      </c>
      <c r="P44" s="3" t="s">
        <v>76</v>
      </c>
      <c r="Q44" s="3" t="s">
        <v>84</v>
      </c>
      <c r="R44" s="3" t="s">
        <v>175</v>
      </c>
      <c r="S44" s="3" t="s">
        <v>33</v>
      </c>
      <c r="T44" s="3" t="s">
        <v>77</v>
      </c>
      <c r="U44" s="3" t="s">
        <v>70</v>
      </c>
      <c r="X44" s="3"/>
    </row>
    <row r="45" spans="1:24" ht="12.75" x14ac:dyDescent="0.2">
      <c r="A45" s="2">
        <v>45469.550169247683</v>
      </c>
      <c r="B45" s="3" t="s">
        <v>18</v>
      </c>
      <c r="C45" s="3" t="s">
        <v>37</v>
      </c>
      <c r="D45" s="3" t="s">
        <v>21</v>
      </c>
      <c r="E45" s="3" t="s">
        <v>20</v>
      </c>
      <c r="F45" s="3" t="s">
        <v>22</v>
      </c>
      <c r="G45" s="3" t="s">
        <v>22</v>
      </c>
      <c r="H45" s="3" t="s">
        <v>20</v>
      </c>
      <c r="I45" s="3" t="s">
        <v>20</v>
      </c>
      <c r="J45" s="3" t="s">
        <v>20</v>
      </c>
      <c r="K45" s="3" t="s">
        <v>20</v>
      </c>
      <c r="L45" s="3">
        <v>1234</v>
      </c>
      <c r="M45" s="3">
        <v>2314</v>
      </c>
      <c r="N45" s="3" t="s">
        <v>67</v>
      </c>
      <c r="O45" s="3" t="s">
        <v>39</v>
      </c>
      <c r="P45" s="3" t="s">
        <v>25</v>
      </c>
      <c r="Q45" s="3" t="s">
        <v>53</v>
      </c>
      <c r="R45" s="3" t="s">
        <v>68</v>
      </c>
      <c r="S45" s="3" t="s">
        <v>62</v>
      </c>
      <c r="T45" s="3" t="s">
        <v>69</v>
      </c>
      <c r="U45" s="3" t="s">
        <v>70</v>
      </c>
      <c r="X45" s="3"/>
    </row>
    <row r="46" spans="1:24" ht="12.75" x14ac:dyDescent="0.2">
      <c r="A46" s="2">
        <v>45471.390809687495</v>
      </c>
      <c r="B46" s="3" t="s">
        <v>18</v>
      </c>
      <c r="C46" s="3" t="s">
        <v>19</v>
      </c>
      <c r="D46" s="3" t="s">
        <v>20</v>
      </c>
      <c r="E46" s="3" t="s">
        <v>22</v>
      </c>
      <c r="F46" s="3" t="s">
        <v>20</v>
      </c>
      <c r="G46" s="3" t="s">
        <v>20</v>
      </c>
      <c r="H46" s="3" t="s">
        <v>21</v>
      </c>
      <c r="I46" s="3" t="s">
        <v>22</v>
      </c>
      <c r="J46" s="3" t="s">
        <v>21</v>
      </c>
      <c r="K46" s="3" t="s">
        <v>20</v>
      </c>
      <c r="L46" s="3">
        <v>2341</v>
      </c>
      <c r="M46" s="3">
        <v>2314</v>
      </c>
      <c r="N46" s="3" t="s">
        <v>124</v>
      </c>
      <c r="O46" s="3" t="s">
        <v>46</v>
      </c>
      <c r="P46" s="3" t="s">
        <v>72</v>
      </c>
      <c r="Q46" s="3" t="s">
        <v>84</v>
      </c>
      <c r="R46" s="3" t="s">
        <v>91</v>
      </c>
      <c r="S46" s="3" t="s">
        <v>107</v>
      </c>
      <c r="T46" s="3" t="s">
        <v>85</v>
      </c>
      <c r="U46" s="3" t="s">
        <v>97</v>
      </c>
      <c r="X46" s="3"/>
    </row>
    <row r="47" spans="1:24" ht="12.75" x14ac:dyDescent="0.2">
      <c r="A47" s="2">
        <v>45469.559412546296</v>
      </c>
      <c r="B47" s="3" t="s">
        <v>18</v>
      </c>
      <c r="C47" s="3" t="s">
        <v>37</v>
      </c>
      <c r="D47" s="3" t="s">
        <v>20</v>
      </c>
      <c r="E47" s="3" t="s">
        <v>22</v>
      </c>
      <c r="F47" s="3" t="s">
        <v>22</v>
      </c>
      <c r="G47" s="3" t="s">
        <v>22</v>
      </c>
      <c r="H47" s="3" t="s">
        <v>22</v>
      </c>
      <c r="I47" s="3" t="s">
        <v>20</v>
      </c>
      <c r="J47" s="3" t="s">
        <v>20</v>
      </c>
      <c r="K47" s="3" t="s">
        <v>21</v>
      </c>
      <c r="L47" s="3">
        <v>3214</v>
      </c>
      <c r="M47" s="3">
        <v>2314</v>
      </c>
      <c r="N47" s="3" t="s">
        <v>105</v>
      </c>
      <c r="O47" s="3" t="s">
        <v>106</v>
      </c>
      <c r="P47" s="3" t="s">
        <v>63</v>
      </c>
      <c r="Q47" s="3" t="s">
        <v>32</v>
      </c>
      <c r="R47" s="3" t="s">
        <v>23</v>
      </c>
      <c r="S47" s="3" t="s">
        <v>57</v>
      </c>
      <c r="T47" s="3" t="s">
        <v>50</v>
      </c>
      <c r="U47" s="3" t="s">
        <v>35</v>
      </c>
      <c r="X47" s="3"/>
    </row>
    <row r="48" spans="1:24" ht="12.75" x14ac:dyDescent="0.2">
      <c r="A48" s="2">
        <v>45471.390801921298</v>
      </c>
      <c r="B48" s="3" t="s">
        <v>18</v>
      </c>
      <c r="C48" s="3" t="s">
        <v>37</v>
      </c>
      <c r="D48" s="3" t="s">
        <v>44</v>
      </c>
      <c r="E48" s="3" t="s">
        <v>44</v>
      </c>
      <c r="F48" s="3" t="s">
        <v>22</v>
      </c>
      <c r="G48" s="3" t="s">
        <v>22</v>
      </c>
      <c r="H48" s="3" t="s">
        <v>22</v>
      </c>
      <c r="I48" s="3" t="s">
        <v>20</v>
      </c>
      <c r="J48" s="3" t="s">
        <v>22</v>
      </c>
      <c r="K48" s="3" t="s">
        <v>20</v>
      </c>
      <c r="L48" s="3">
        <v>1234</v>
      </c>
      <c r="M48" s="3">
        <v>2341</v>
      </c>
      <c r="N48" s="3" t="s">
        <v>297</v>
      </c>
      <c r="O48" s="3" t="s">
        <v>168</v>
      </c>
      <c r="P48" s="3" t="s">
        <v>127</v>
      </c>
      <c r="Q48" s="3" t="s">
        <v>26</v>
      </c>
      <c r="R48" s="3" t="s">
        <v>116</v>
      </c>
      <c r="S48" s="3" t="s">
        <v>62</v>
      </c>
      <c r="T48" s="3" t="s">
        <v>28</v>
      </c>
      <c r="U48" s="3" t="s">
        <v>81</v>
      </c>
      <c r="X48" s="3"/>
    </row>
    <row r="49" spans="1:24" ht="12.75" x14ac:dyDescent="0.2">
      <c r="A49" s="2">
        <v>45469.552113587968</v>
      </c>
      <c r="B49" s="3" t="s">
        <v>18</v>
      </c>
      <c r="C49" s="3" t="s">
        <v>19</v>
      </c>
      <c r="D49" s="3" t="s">
        <v>20</v>
      </c>
      <c r="E49" s="3" t="s">
        <v>20</v>
      </c>
      <c r="F49" s="3" t="s">
        <v>20</v>
      </c>
      <c r="G49" s="3" t="s">
        <v>20</v>
      </c>
      <c r="H49" s="3" t="s">
        <v>20</v>
      </c>
      <c r="I49" s="3" t="s">
        <v>20</v>
      </c>
      <c r="J49" s="3" t="s">
        <v>20</v>
      </c>
      <c r="K49" s="3" t="s">
        <v>20</v>
      </c>
      <c r="L49" s="3">
        <v>2134</v>
      </c>
      <c r="M49" s="3">
        <v>2341</v>
      </c>
      <c r="N49" s="3" t="s">
        <v>74</v>
      </c>
      <c r="O49" s="3" t="s">
        <v>75</v>
      </c>
      <c r="P49" s="3" t="s">
        <v>76</v>
      </c>
      <c r="Q49" s="3" t="s">
        <v>32</v>
      </c>
      <c r="R49" s="3" t="s">
        <v>71</v>
      </c>
      <c r="S49" s="3" t="s">
        <v>57</v>
      </c>
      <c r="T49" s="3" t="s">
        <v>77</v>
      </c>
      <c r="U49" s="3" t="s">
        <v>70</v>
      </c>
      <c r="X49" s="3"/>
    </row>
    <row r="50" spans="1:24" ht="12.75" x14ac:dyDescent="0.2">
      <c r="A50" s="2">
        <v>45471.388405219906</v>
      </c>
      <c r="B50" s="3" t="s">
        <v>18</v>
      </c>
      <c r="C50" s="3" t="s">
        <v>19</v>
      </c>
      <c r="D50" s="3" t="s">
        <v>20</v>
      </c>
      <c r="E50" s="3" t="s">
        <v>22</v>
      </c>
      <c r="F50" s="3" t="s">
        <v>44</v>
      </c>
      <c r="G50" s="3" t="s">
        <v>22</v>
      </c>
      <c r="H50" s="3" t="s">
        <v>20</v>
      </c>
      <c r="I50" s="3" t="s">
        <v>21</v>
      </c>
      <c r="J50" s="3" t="s">
        <v>21</v>
      </c>
      <c r="K50" s="3" t="s">
        <v>21</v>
      </c>
      <c r="L50" s="3">
        <v>2341</v>
      </c>
      <c r="M50" s="3">
        <v>2341</v>
      </c>
      <c r="N50" s="3" t="s">
        <v>94</v>
      </c>
      <c r="O50" s="3" t="s">
        <v>95</v>
      </c>
      <c r="P50" s="3" t="s">
        <v>25</v>
      </c>
      <c r="Q50" s="3" t="s">
        <v>53</v>
      </c>
      <c r="R50" s="3" t="s">
        <v>292</v>
      </c>
      <c r="S50" s="3" t="s">
        <v>62</v>
      </c>
      <c r="T50" s="3" t="s">
        <v>34</v>
      </c>
      <c r="U50" s="3" t="s">
        <v>35</v>
      </c>
      <c r="X50" s="3"/>
    </row>
    <row r="51" spans="1:24" ht="12.75" x14ac:dyDescent="0.2">
      <c r="A51" s="2">
        <v>45469.548069560187</v>
      </c>
      <c r="B51" s="3" t="s">
        <v>18</v>
      </c>
      <c r="C51" s="3" t="s">
        <v>19</v>
      </c>
      <c r="D51" s="3" t="s">
        <v>20</v>
      </c>
      <c r="E51" s="3" t="s">
        <v>44</v>
      </c>
      <c r="F51" s="3" t="s">
        <v>22</v>
      </c>
      <c r="G51" s="3" t="s">
        <v>22</v>
      </c>
      <c r="H51" s="3" t="s">
        <v>22</v>
      </c>
      <c r="I51" s="3" t="s">
        <v>20</v>
      </c>
      <c r="J51" s="3" t="s">
        <v>22</v>
      </c>
      <c r="K51" s="3" t="s">
        <v>20</v>
      </c>
      <c r="L51" s="3">
        <v>3241</v>
      </c>
      <c r="M51" s="3">
        <v>2341</v>
      </c>
      <c r="N51" s="3" t="s">
        <v>45</v>
      </c>
      <c r="O51" s="3" t="s">
        <v>46</v>
      </c>
      <c r="P51" s="3" t="s">
        <v>25</v>
      </c>
      <c r="Q51" s="3" t="s">
        <v>47</v>
      </c>
      <c r="R51" s="3" t="s">
        <v>48</v>
      </c>
      <c r="S51" s="3" t="s">
        <v>49</v>
      </c>
      <c r="T51" s="3" t="s">
        <v>50</v>
      </c>
      <c r="U51" s="3" t="s">
        <v>51</v>
      </c>
      <c r="X51" s="3"/>
    </row>
    <row r="52" spans="1:24" ht="12.75" x14ac:dyDescent="0.2">
      <c r="A52" s="2">
        <v>45469.556396238426</v>
      </c>
      <c r="B52" s="3" t="s">
        <v>18</v>
      </c>
      <c r="C52" s="3" t="s">
        <v>19</v>
      </c>
      <c r="D52" s="3" t="s">
        <v>20</v>
      </c>
      <c r="E52" s="3" t="s">
        <v>20</v>
      </c>
      <c r="F52" s="3" t="s">
        <v>20</v>
      </c>
      <c r="G52" s="3" t="s">
        <v>20</v>
      </c>
      <c r="H52" s="3" t="s">
        <v>20</v>
      </c>
      <c r="I52" s="3" t="s">
        <v>20</v>
      </c>
      <c r="J52" s="3" t="s">
        <v>20</v>
      </c>
      <c r="K52" s="3" t="s">
        <v>20</v>
      </c>
      <c r="L52" s="3">
        <v>1234</v>
      </c>
      <c r="M52" s="3">
        <v>2413</v>
      </c>
      <c r="N52" s="3" t="s">
        <v>71</v>
      </c>
      <c r="O52" s="3" t="s">
        <v>98</v>
      </c>
      <c r="P52" s="3" t="s">
        <v>58</v>
      </c>
      <c r="Q52" s="3" t="s">
        <v>26</v>
      </c>
      <c r="R52" s="3" t="s">
        <v>99</v>
      </c>
      <c r="S52" s="3" t="s">
        <v>100</v>
      </c>
      <c r="T52" s="3" t="s">
        <v>101</v>
      </c>
      <c r="U52" s="3" t="s">
        <v>35</v>
      </c>
      <c r="X52" s="3"/>
    </row>
    <row r="53" spans="1:24" ht="12.75" x14ac:dyDescent="0.2">
      <c r="A53" s="2">
        <v>45469.560977928239</v>
      </c>
      <c r="B53" s="3" t="s">
        <v>18</v>
      </c>
      <c r="C53" s="3" t="s">
        <v>19</v>
      </c>
      <c r="D53" s="3" t="s">
        <v>21</v>
      </c>
      <c r="E53" s="3" t="s">
        <v>21</v>
      </c>
      <c r="F53" s="3" t="s">
        <v>20</v>
      </c>
      <c r="G53" s="3" t="s">
        <v>20</v>
      </c>
      <c r="H53" s="3" t="s">
        <v>21</v>
      </c>
      <c r="I53" s="3" t="s">
        <v>20</v>
      </c>
      <c r="J53" s="3" t="s">
        <v>20</v>
      </c>
      <c r="K53" s="3" t="s">
        <v>21</v>
      </c>
      <c r="L53" s="3">
        <v>1243</v>
      </c>
      <c r="M53" s="3">
        <v>2413</v>
      </c>
      <c r="N53" s="3" t="s">
        <v>67</v>
      </c>
      <c r="O53" s="3" t="s">
        <v>107</v>
      </c>
      <c r="P53" s="3" t="s">
        <v>63</v>
      </c>
      <c r="Q53" s="3" t="s">
        <v>53</v>
      </c>
      <c r="R53" s="3" t="s">
        <v>108</v>
      </c>
      <c r="S53" s="3" t="s">
        <v>39</v>
      </c>
      <c r="T53" s="3" t="s">
        <v>34</v>
      </c>
      <c r="U53" s="3" t="s">
        <v>35</v>
      </c>
      <c r="X53" s="3"/>
    </row>
    <row r="54" spans="1:24" ht="12.75" x14ac:dyDescent="0.2">
      <c r="A54" s="2">
        <v>45469.570673877315</v>
      </c>
      <c r="B54" s="3" t="s">
        <v>18</v>
      </c>
      <c r="C54" s="3" t="s">
        <v>19</v>
      </c>
      <c r="D54" s="3" t="s">
        <v>44</v>
      </c>
      <c r="E54" s="3" t="s">
        <v>44</v>
      </c>
      <c r="F54" s="3" t="s">
        <v>44</v>
      </c>
      <c r="G54" s="3" t="s">
        <v>22</v>
      </c>
      <c r="H54" s="3" t="s">
        <v>21</v>
      </c>
      <c r="I54" s="3" t="s">
        <v>44</v>
      </c>
      <c r="J54" s="3" t="s">
        <v>20</v>
      </c>
      <c r="K54" s="3" t="s">
        <v>22</v>
      </c>
      <c r="L54" s="3">
        <v>1243</v>
      </c>
      <c r="M54" s="3">
        <v>2413</v>
      </c>
      <c r="N54" s="3" t="s">
        <v>116</v>
      </c>
      <c r="O54" s="3" t="s">
        <v>95</v>
      </c>
      <c r="P54" s="3" t="s">
        <v>72</v>
      </c>
      <c r="Q54" s="3" t="s">
        <v>32</v>
      </c>
      <c r="R54" s="3" t="s">
        <v>124</v>
      </c>
      <c r="S54" s="3" t="s">
        <v>46</v>
      </c>
      <c r="T54" s="3" t="s">
        <v>125</v>
      </c>
      <c r="U54" s="3" t="s">
        <v>126</v>
      </c>
      <c r="X54" s="3"/>
    </row>
    <row r="55" spans="1:24" ht="12.75" x14ac:dyDescent="0.2">
      <c r="A55" s="2">
        <v>45469.604354293981</v>
      </c>
      <c r="B55" s="3" t="s">
        <v>18</v>
      </c>
      <c r="C55" s="3" t="s">
        <v>37</v>
      </c>
      <c r="D55" s="3" t="s">
        <v>22</v>
      </c>
      <c r="E55" s="3" t="s">
        <v>22</v>
      </c>
      <c r="F55" s="3" t="s">
        <v>44</v>
      </c>
      <c r="G55" s="3" t="s">
        <v>20</v>
      </c>
      <c r="H55" s="3" t="s">
        <v>22</v>
      </c>
      <c r="I55" s="3" t="s">
        <v>22</v>
      </c>
      <c r="J55" s="3" t="s">
        <v>20</v>
      </c>
      <c r="K55" s="3" t="s">
        <v>22</v>
      </c>
      <c r="L55" s="3">
        <v>1243</v>
      </c>
      <c r="M55" s="3">
        <v>2413</v>
      </c>
      <c r="N55" s="3" t="s">
        <v>82</v>
      </c>
      <c r="O55" s="3" t="s">
        <v>178</v>
      </c>
      <c r="P55" s="3" t="s">
        <v>63</v>
      </c>
      <c r="Q55" s="3" t="s">
        <v>40</v>
      </c>
      <c r="R55" s="3" t="s">
        <v>82</v>
      </c>
      <c r="S55" s="3" t="s">
        <v>100</v>
      </c>
      <c r="T55" s="3" t="s">
        <v>114</v>
      </c>
      <c r="U55" s="3" t="s">
        <v>121</v>
      </c>
      <c r="X55" s="3"/>
    </row>
    <row r="56" spans="1:24" ht="12.75" x14ac:dyDescent="0.2">
      <c r="A56" s="2">
        <v>45469.592411446763</v>
      </c>
      <c r="B56" s="3" t="s">
        <v>18</v>
      </c>
      <c r="C56" s="3" t="s">
        <v>37</v>
      </c>
      <c r="D56" s="3" t="s">
        <v>20</v>
      </c>
      <c r="E56" s="3" t="s">
        <v>20</v>
      </c>
      <c r="F56" s="3" t="s">
        <v>22</v>
      </c>
      <c r="G56" s="3" t="s">
        <v>21</v>
      </c>
      <c r="H56" s="3" t="s">
        <v>21</v>
      </c>
      <c r="I56" s="3" t="s">
        <v>20</v>
      </c>
      <c r="J56" s="3" t="s">
        <v>22</v>
      </c>
      <c r="K56" s="3" t="s">
        <v>21</v>
      </c>
      <c r="L56" s="3">
        <v>1342</v>
      </c>
      <c r="M56" s="3">
        <v>2413</v>
      </c>
      <c r="N56" s="3" t="s">
        <v>165</v>
      </c>
      <c r="O56" s="3" t="s">
        <v>39</v>
      </c>
      <c r="P56" s="3" t="s">
        <v>25</v>
      </c>
      <c r="Q56" s="3" t="s">
        <v>84</v>
      </c>
      <c r="R56" s="3" t="s">
        <v>166</v>
      </c>
      <c r="S56" s="3" t="s">
        <v>39</v>
      </c>
      <c r="T56" s="3" t="s">
        <v>85</v>
      </c>
      <c r="U56" s="3" t="s">
        <v>92</v>
      </c>
      <c r="X56" s="3"/>
    </row>
    <row r="57" spans="1:24" ht="12.75" x14ac:dyDescent="0.2">
      <c r="A57" s="2">
        <v>45469.552974733801</v>
      </c>
      <c r="B57" s="3" t="s">
        <v>18</v>
      </c>
      <c r="C57" s="3" t="s">
        <v>37</v>
      </c>
      <c r="D57" s="3" t="s">
        <v>20</v>
      </c>
      <c r="E57" s="3" t="s">
        <v>20</v>
      </c>
      <c r="F57" s="3" t="s">
        <v>22</v>
      </c>
      <c r="G57" s="3" t="s">
        <v>20</v>
      </c>
      <c r="H57" s="3" t="s">
        <v>20</v>
      </c>
      <c r="I57" s="3" t="s">
        <v>20</v>
      </c>
      <c r="J57" s="3" t="s">
        <v>22</v>
      </c>
      <c r="K57" s="3" t="s">
        <v>20</v>
      </c>
      <c r="L57" s="3">
        <v>1423</v>
      </c>
      <c r="M57" s="3">
        <v>2413</v>
      </c>
      <c r="N57" s="3" t="s">
        <v>78</v>
      </c>
      <c r="O57" s="3" t="s">
        <v>31</v>
      </c>
      <c r="P57" s="3" t="s">
        <v>25</v>
      </c>
      <c r="Q57" s="3" t="s">
        <v>26</v>
      </c>
      <c r="R57" s="3" t="s">
        <v>79</v>
      </c>
      <c r="S57" s="3" t="s">
        <v>33</v>
      </c>
      <c r="T57" s="3" t="s">
        <v>80</v>
      </c>
      <c r="U57" s="3" t="s">
        <v>81</v>
      </c>
      <c r="X57" s="3"/>
    </row>
    <row r="58" spans="1:24" ht="12.75" x14ac:dyDescent="0.2">
      <c r="A58" s="2">
        <v>45469.577772372686</v>
      </c>
      <c r="B58" s="3" t="s">
        <v>18</v>
      </c>
      <c r="C58" s="3" t="s">
        <v>19</v>
      </c>
      <c r="D58" s="3" t="s">
        <v>20</v>
      </c>
      <c r="E58" s="3" t="s">
        <v>20</v>
      </c>
      <c r="F58" s="3" t="s">
        <v>22</v>
      </c>
      <c r="G58" s="3" t="s">
        <v>21</v>
      </c>
      <c r="H58" s="3" t="s">
        <v>20</v>
      </c>
      <c r="I58" s="3" t="s">
        <v>21</v>
      </c>
      <c r="J58" s="3" t="s">
        <v>22</v>
      </c>
      <c r="K58" s="3" t="s">
        <v>20</v>
      </c>
      <c r="L58" s="3">
        <v>1423</v>
      </c>
      <c r="M58" s="3">
        <v>2413</v>
      </c>
      <c r="N58" s="3" t="s">
        <v>144</v>
      </c>
      <c r="O58" s="3" t="s">
        <v>137</v>
      </c>
      <c r="P58" s="3" t="s">
        <v>25</v>
      </c>
      <c r="Q58" s="3" t="s">
        <v>47</v>
      </c>
      <c r="R58" s="3" t="s">
        <v>145</v>
      </c>
      <c r="S58" s="3" t="s">
        <v>137</v>
      </c>
      <c r="T58" s="3" t="s">
        <v>85</v>
      </c>
      <c r="U58" s="3" t="s">
        <v>35</v>
      </c>
      <c r="X58" s="3"/>
    </row>
    <row r="59" spans="1:24" ht="12.75" x14ac:dyDescent="0.2">
      <c r="A59" s="2">
        <v>45469.597368078699</v>
      </c>
      <c r="B59" s="3" t="s">
        <v>18</v>
      </c>
      <c r="C59" s="3" t="s">
        <v>19</v>
      </c>
      <c r="D59" s="3" t="s">
        <v>22</v>
      </c>
      <c r="E59" s="3" t="s">
        <v>22</v>
      </c>
      <c r="F59" s="3" t="s">
        <v>44</v>
      </c>
      <c r="G59" s="3" t="s">
        <v>22</v>
      </c>
      <c r="H59" s="3" t="s">
        <v>44</v>
      </c>
      <c r="I59" s="3" t="s">
        <v>44</v>
      </c>
      <c r="J59" s="3" t="s">
        <v>44</v>
      </c>
      <c r="K59" s="3" t="s">
        <v>22</v>
      </c>
      <c r="L59" s="3">
        <v>1423</v>
      </c>
      <c r="M59" s="3">
        <v>2413</v>
      </c>
      <c r="N59" s="3" t="s">
        <v>171</v>
      </c>
      <c r="O59" s="3" t="s">
        <v>24</v>
      </c>
      <c r="P59" s="3" t="s">
        <v>58</v>
      </c>
      <c r="Q59" s="3" t="s">
        <v>32</v>
      </c>
      <c r="R59" s="3" t="s">
        <v>172</v>
      </c>
      <c r="S59" s="3" t="s">
        <v>96</v>
      </c>
      <c r="T59" s="3" t="s">
        <v>85</v>
      </c>
      <c r="U59" s="3" t="s">
        <v>70</v>
      </c>
      <c r="X59" s="3"/>
    </row>
    <row r="60" spans="1:24" ht="12.75" x14ac:dyDescent="0.2">
      <c r="A60" s="2">
        <v>45469.601029884259</v>
      </c>
      <c r="B60" s="3" t="s">
        <v>18</v>
      </c>
      <c r="C60" s="3" t="s">
        <v>19</v>
      </c>
      <c r="D60" s="3" t="s">
        <v>22</v>
      </c>
      <c r="E60" s="3" t="s">
        <v>20</v>
      </c>
      <c r="F60" s="3" t="s">
        <v>22</v>
      </c>
      <c r="G60" s="3" t="s">
        <v>20</v>
      </c>
      <c r="H60" s="3" t="s">
        <v>20</v>
      </c>
      <c r="I60" s="3" t="s">
        <v>22</v>
      </c>
      <c r="J60" s="3" t="s">
        <v>20</v>
      </c>
      <c r="K60" s="3" t="s">
        <v>22</v>
      </c>
      <c r="L60" s="3">
        <v>1423</v>
      </c>
      <c r="M60" s="3">
        <v>2413</v>
      </c>
      <c r="N60" s="3" t="s">
        <v>176</v>
      </c>
      <c r="O60" s="3" t="s">
        <v>137</v>
      </c>
      <c r="P60" s="3" t="s">
        <v>25</v>
      </c>
      <c r="Q60" s="3" t="s">
        <v>84</v>
      </c>
      <c r="R60" s="3" t="s">
        <v>177</v>
      </c>
      <c r="S60" s="3" t="s">
        <v>46</v>
      </c>
      <c r="T60" s="3" t="s">
        <v>85</v>
      </c>
      <c r="U60" s="3" t="s">
        <v>70</v>
      </c>
      <c r="X60" s="3"/>
    </row>
    <row r="61" spans="1:24" ht="12.75" x14ac:dyDescent="0.2">
      <c r="A61" s="2">
        <v>45471.386352256945</v>
      </c>
      <c r="B61" s="3" t="s">
        <v>18</v>
      </c>
      <c r="C61" s="3" t="s">
        <v>19</v>
      </c>
      <c r="D61" s="3" t="s">
        <v>20</v>
      </c>
      <c r="E61" s="3" t="s">
        <v>22</v>
      </c>
      <c r="F61" s="3" t="s">
        <v>22</v>
      </c>
      <c r="G61" s="3" t="s">
        <v>20</v>
      </c>
      <c r="H61" s="3" t="s">
        <v>22</v>
      </c>
      <c r="I61" s="3" t="s">
        <v>20</v>
      </c>
      <c r="J61" s="3" t="s">
        <v>22</v>
      </c>
      <c r="K61" s="3" t="s">
        <v>22</v>
      </c>
      <c r="L61" s="3">
        <v>2413</v>
      </c>
      <c r="M61" s="3">
        <v>2413</v>
      </c>
      <c r="N61" s="3" t="s">
        <v>283</v>
      </c>
      <c r="O61" s="3" t="s">
        <v>62</v>
      </c>
      <c r="P61" s="3" t="s">
        <v>25</v>
      </c>
      <c r="Q61" s="3" t="s">
        <v>53</v>
      </c>
      <c r="R61" s="3" t="s">
        <v>61</v>
      </c>
      <c r="S61" s="3" t="s">
        <v>62</v>
      </c>
      <c r="T61" s="3" t="s">
        <v>85</v>
      </c>
      <c r="U61" s="3" t="s">
        <v>66</v>
      </c>
      <c r="X61" s="3"/>
    </row>
    <row r="62" spans="1:24" ht="12.75" x14ac:dyDescent="0.2">
      <c r="A62" s="2">
        <v>45471.386843055559</v>
      </c>
      <c r="B62" s="3" t="s">
        <v>18</v>
      </c>
      <c r="C62" s="3" t="s">
        <v>37</v>
      </c>
      <c r="D62" s="3" t="s">
        <v>22</v>
      </c>
      <c r="E62" s="3" t="s">
        <v>44</v>
      </c>
      <c r="F62" s="3" t="s">
        <v>20</v>
      </c>
      <c r="G62" s="3" t="s">
        <v>20</v>
      </c>
      <c r="H62" s="3" t="s">
        <v>22</v>
      </c>
      <c r="I62" s="3" t="s">
        <v>20</v>
      </c>
      <c r="J62" s="3" t="s">
        <v>44</v>
      </c>
      <c r="K62" s="3" t="s">
        <v>20</v>
      </c>
      <c r="L62" s="3">
        <v>3241</v>
      </c>
      <c r="M62" s="3">
        <v>2413</v>
      </c>
      <c r="N62" s="3" t="s">
        <v>142</v>
      </c>
      <c r="O62" s="3" t="s">
        <v>106</v>
      </c>
      <c r="P62" s="3" t="s">
        <v>25</v>
      </c>
      <c r="Q62" s="3" t="s">
        <v>173</v>
      </c>
      <c r="R62" s="3" t="s">
        <v>186</v>
      </c>
      <c r="S62" s="3" t="s">
        <v>62</v>
      </c>
      <c r="T62" s="3" t="s">
        <v>77</v>
      </c>
      <c r="U62" s="3" t="s">
        <v>70</v>
      </c>
      <c r="X62" s="3"/>
    </row>
    <row r="63" spans="1:24" ht="12.75" x14ac:dyDescent="0.2">
      <c r="A63" s="2">
        <v>45469.574825833333</v>
      </c>
      <c r="B63" s="3" t="s">
        <v>18</v>
      </c>
      <c r="C63" s="3" t="s">
        <v>19</v>
      </c>
      <c r="D63" s="3" t="s">
        <v>20</v>
      </c>
      <c r="E63" s="3" t="s">
        <v>20</v>
      </c>
      <c r="F63" s="3" t="s">
        <v>21</v>
      </c>
      <c r="G63" s="3" t="s">
        <v>20</v>
      </c>
      <c r="H63" s="3" t="s">
        <v>22</v>
      </c>
      <c r="I63" s="3" t="s">
        <v>44</v>
      </c>
      <c r="J63" s="3" t="s">
        <v>20</v>
      </c>
      <c r="K63" s="3" t="s">
        <v>20</v>
      </c>
      <c r="L63" s="3">
        <v>4213</v>
      </c>
      <c r="M63" s="3">
        <v>2413</v>
      </c>
      <c r="N63" s="3" t="s">
        <v>135</v>
      </c>
      <c r="O63" s="3" t="s">
        <v>75</v>
      </c>
      <c r="P63" s="3" t="s">
        <v>25</v>
      </c>
      <c r="Q63" s="3" t="s">
        <v>53</v>
      </c>
      <c r="R63" s="3" t="s">
        <v>136</v>
      </c>
      <c r="S63" s="3" t="s">
        <v>137</v>
      </c>
      <c r="T63" s="3" t="s">
        <v>80</v>
      </c>
      <c r="U63" s="3" t="s">
        <v>81</v>
      </c>
      <c r="X63" s="3"/>
    </row>
    <row r="64" spans="1:24" ht="12.75" x14ac:dyDescent="0.2">
      <c r="A64" s="2">
        <v>45469.544671643518</v>
      </c>
      <c r="B64" s="3" t="s">
        <v>18</v>
      </c>
      <c r="C64" s="3" t="s">
        <v>19</v>
      </c>
      <c r="D64" s="3" t="s">
        <v>20</v>
      </c>
      <c r="E64" s="3" t="s">
        <v>21</v>
      </c>
      <c r="F64" s="3" t="s">
        <v>20</v>
      </c>
      <c r="G64" s="3" t="s">
        <v>20</v>
      </c>
      <c r="H64" s="3" t="s">
        <v>20</v>
      </c>
      <c r="I64" s="3" t="s">
        <v>20</v>
      </c>
      <c r="J64" s="3" t="s">
        <v>22</v>
      </c>
      <c r="K64" s="3" t="s">
        <v>21</v>
      </c>
      <c r="L64" s="3">
        <v>1234</v>
      </c>
      <c r="M64" s="3">
        <v>2431</v>
      </c>
      <c r="N64" s="3" t="s">
        <v>23</v>
      </c>
      <c r="O64" s="3" t="s">
        <v>24</v>
      </c>
      <c r="P64" s="3" t="s">
        <v>25</v>
      </c>
      <c r="Q64" s="3" t="s">
        <v>26</v>
      </c>
      <c r="R64" s="3" t="s">
        <v>23</v>
      </c>
      <c r="S64" s="3" t="s">
        <v>27</v>
      </c>
      <c r="T64" s="3" t="s">
        <v>28</v>
      </c>
      <c r="U64" s="3" t="s">
        <v>29</v>
      </c>
      <c r="X64" s="3"/>
    </row>
    <row r="65" spans="1:24" ht="12.75" x14ac:dyDescent="0.2">
      <c r="A65" s="2">
        <v>45469.605005300924</v>
      </c>
      <c r="B65" s="3" t="s">
        <v>18</v>
      </c>
      <c r="C65" s="3" t="s">
        <v>19</v>
      </c>
      <c r="D65" s="3" t="s">
        <v>20</v>
      </c>
      <c r="E65" s="3" t="s">
        <v>21</v>
      </c>
      <c r="F65" s="3" t="s">
        <v>22</v>
      </c>
      <c r="G65" s="3" t="s">
        <v>21</v>
      </c>
      <c r="H65" s="3" t="s">
        <v>44</v>
      </c>
      <c r="I65" s="3" t="s">
        <v>21</v>
      </c>
      <c r="J65" s="3" t="s">
        <v>22</v>
      </c>
      <c r="K65" s="3" t="s">
        <v>21</v>
      </c>
      <c r="L65" s="3">
        <v>1234</v>
      </c>
      <c r="M65" s="3">
        <v>2431</v>
      </c>
      <c r="N65" s="3" t="s">
        <v>179</v>
      </c>
      <c r="O65" s="3" t="s">
        <v>42</v>
      </c>
      <c r="P65" s="3" t="s">
        <v>25</v>
      </c>
      <c r="Q65" s="3" t="s">
        <v>47</v>
      </c>
      <c r="R65" s="3" t="s">
        <v>54</v>
      </c>
      <c r="S65" s="3" t="s">
        <v>33</v>
      </c>
      <c r="T65" s="3" t="s">
        <v>85</v>
      </c>
      <c r="U65" s="3" t="s">
        <v>70</v>
      </c>
      <c r="X65" s="3"/>
    </row>
    <row r="66" spans="1:24" ht="12.75" x14ac:dyDescent="0.2">
      <c r="A66" s="2">
        <v>45469.567435555553</v>
      </c>
      <c r="B66" s="3" t="s">
        <v>18</v>
      </c>
      <c r="C66" s="3" t="s">
        <v>37</v>
      </c>
      <c r="D66" s="3" t="s">
        <v>20</v>
      </c>
      <c r="E66" s="3" t="s">
        <v>21</v>
      </c>
      <c r="F66" s="3" t="s">
        <v>22</v>
      </c>
      <c r="G66" s="3" t="s">
        <v>21</v>
      </c>
      <c r="H66" s="3" t="s">
        <v>20</v>
      </c>
      <c r="I66" s="3" t="s">
        <v>22</v>
      </c>
      <c r="J66" s="3" t="s">
        <v>44</v>
      </c>
      <c r="K66" s="3" t="s">
        <v>20</v>
      </c>
      <c r="L66" s="3">
        <v>1243</v>
      </c>
      <c r="M66" s="3">
        <v>2431</v>
      </c>
      <c r="N66" s="3" t="s">
        <v>117</v>
      </c>
      <c r="O66" s="3" t="s">
        <v>31</v>
      </c>
      <c r="P66" s="3" t="s">
        <v>63</v>
      </c>
      <c r="Q66" s="3" t="s">
        <v>32</v>
      </c>
      <c r="R66" s="3" t="s">
        <v>41</v>
      </c>
      <c r="S66" s="3" t="s">
        <v>33</v>
      </c>
      <c r="T66" s="3" t="s">
        <v>85</v>
      </c>
      <c r="U66" s="3" t="s">
        <v>35</v>
      </c>
      <c r="X66" s="3"/>
    </row>
    <row r="67" spans="1:24" ht="12.75" x14ac:dyDescent="0.2">
      <c r="A67" s="2">
        <v>45469.599911018522</v>
      </c>
      <c r="B67" s="3" t="s">
        <v>18</v>
      </c>
      <c r="C67" s="3" t="s">
        <v>19</v>
      </c>
      <c r="D67" s="3" t="s">
        <v>20</v>
      </c>
      <c r="E67" s="3" t="s">
        <v>20</v>
      </c>
      <c r="F67" s="3" t="s">
        <v>20</v>
      </c>
      <c r="G67" s="3" t="s">
        <v>21</v>
      </c>
      <c r="H67" s="3" t="s">
        <v>44</v>
      </c>
      <c r="I67" s="3" t="s">
        <v>20</v>
      </c>
      <c r="J67" s="3" t="s">
        <v>22</v>
      </c>
      <c r="K67" s="3" t="s">
        <v>20</v>
      </c>
      <c r="L67" s="3">
        <v>1243</v>
      </c>
      <c r="M67" s="3">
        <v>2431</v>
      </c>
      <c r="N67" s="3" t="s">
        <v>174</v>
      </c>
      <c r="O67" s="3" t="s">
        <v>46</v>
      </c>
      <c r="P67" s="3" t="s">
        <v>25</v>
      </c>
      <c r="Q67" s="3" t="s">
        <v>53</v>
      </c>
      <c r="R67" s="3" t="s">
        <v>175</v>
      </c>
      <c r="S67" s="3" t="s">
        <v>33</v>
      </c>
      <c r="T67" s="3" t="s">
        <v>43</v>
      </c>
      <c r="U67" s="3" t="s">
        <v>29</v>
      </c>
      <c r="X67" s="3"/>
    </row>
    <row r="68" spans="1:24" ht="12.75" x14ac:dyDescent="0.2">
      <c r="A68" s="2">
        <v>45469.548155405093</v>
      </c>
      <c r="B68" s="3" t="s">
        <v>18</v>
      </c>
      <c r="C68" s="3" t="s">
        <v>37</v>
      </c>
      <c r="D68" s="3" t="s">
        <v>20</v>
      </c>
      <c r="E68" s="3" t="s">
        <v>20</v>
      </c>
      <c r="F68" s="3" t="s">
        <v>22</v>
      </c>
      <c r="G68" s="3" t="s">
        <v>44</v>
      </c>
      <c r="H68" s="3" t="s">
        <v>22</v>
      </c>
      <c r="I68" s="3" t="s">
        <v>20</v>
      </c>
      <c r="J68" s="3" t="s">
        <v>44</v>
      </c>
      <c r="K68" s="3" t="s">
        <v>20</v>
      </c>
      <c r="L68" s="3">
        <v>1432</v>
      </c>
      <c r="M68" s="3">
        <v>2431</v>
      </c>
      <c r="N68" s="3" t="s">
        <v>52</v>
      </c>
      <c r="O68" s="3" t="s">
        <v>33</v>
      </c>
      <c r="P68" s="3" t="s">
        <v>25</v>
      </c>
      <c r="Q68" s="3" t="s">
        <v>53</v>
      </c>
      <c r="R68" s="3" t="s">
        <v>54</v>
      </c>
      <c r="S68" s="3" t="s">
        <v>55</v>
      </c>
      <c r="T68" s="3" t="s">
        <v>34</v>
      </c>
      <c r="U68" s="3" t="s">
        <v>35</v>
      </c>
      <c r="X68" s="3"/>
    </row>
    <row r="69" spans="1:24" ht="12.75" x14ac:dyDescent="0.2">
      <c r="A69" s="2">
        <v>45469.606459849536</v>
      </c>
      <c r="B69" s="3" t="s">
        <v>18</v>
      </c>
      <c r="C69" s="3" t="s">
        <v>37</v>
      </c>
      <c r="D69" s="3" t="s">
        <v>20</v>
      </c>
      <c r="E69" s="3" t="s">
        <v>20</v>
      </c>
      <c r="F69" s="3" t="s">
        <v>21</v>
      </c>
      <c r="G69" s="3" t="s">
        <v>21</v>
      </c>
      <c r="H69" s="3" t="s">
        <v>21</v>
      </c>
      <c r="I69" s="3" t="s">
        <v>21</v>
      </c>
      <c r="J69" s="3" t="s">
        <v>21</v>
      </c>
      <c r="K69" s="3" t="s">
        <v>20</v>
      </c>
      <c r="L69" s="3">
        <v>1432</v>
      </c>
      <c r="M69" s="3">
        <v>2431</v>
      </c>
      <c r="N69" s="3" t="s">
        <v>54</v>
      </c>
      <c r="O69" s="3" t="s">
        <v>107</v>
      </c>
      <c r="P69" s="3" t="s">
        <v>25</v>
      </c>
      <c r="Q69" s="3" t="s">
        <v>53</v>
      </c>
      <c r="R69" s="3" t="s">
        <v>180</v>
      </c>
      <c r="S69" s="3" t="s">
        <v>39</v>
      </c>
      <c r="T69" s="3" t="s">
        <v>85</v>
      </c>
      <c r="U69" s="3" t="s">
        <v>70</v>
      </c>
      <c r="X69" s="3"/>
    </row>
    <row r="70" spans="1:24" ht="12.75" x14ac:dyDescent="0.2">
      <c r="A70" s="2">
        <v>45471.386168113429</v>
      </c>
      <c r="B70" s="3" t="s">
        <v>18</v>
      </c>
      <c r="C70" s="3" t="s">
        <v>37</v>
      </c>
      <c r="D70" s="3" t="s">
        <v>20</v>
      </c>
      <c r="E70" s="3" t="s">
        <v>20</v>
      </c>
      <c r="F70" s="3" t="s">
        <v>20</v>
      </c>
      <c r="G70" s="3" t="s">
        <v>20</v>
      </c>
      <c r="H70" s="3" t="s">
        <v>21</v>
      </c>
      <c r="I70" s="3" t="s">
        <v>20</v>
      </c>
      <c r="J70" s="3" t="s">
        <v>20</v>
      </c>
      <c r="K70" s="3" t="s">
        <v>20</v>
      </c>
      <c r="L70" s="3">
        <v>1432</v>
      </c>
      <c r="M70" s="3">
        <v>2431</v>
      </c>
      <c r="N70" s="3" t="s">
        <v>78</v>
      </c>
      <c r="O70" s="3" t="s">
        <v>282</v>
      </c>
      <c r="P70" s="3" t="s">
        <v>58</v>
      </c>
      <c r="Q70" s="3" t="s">
        <v>26</v>
      </c>
      <c r="R70" s="3" t="s">
        <v>54</v>
      </c>
      <c r="S70" s="3" t="s">
        <v>57</v>
      </c>
      <c r="T70" s="3" t="s">
        <v>43</v>
      </c>
      <c r="U70" s="3" t="s">
        <v>81</v>
      </c>
      <c r="X70" s="3"/>
    </row>
    <row r="71" spans="1:24" ht="12.75" x14ac:dyDescent="0.2">
      <c r="A71" s="2">
        <v>45469.603452835647</v>
      </c>
      <c r="B71" s="3" t="s">
        <v>18</v>
      </c>
      <c r="C71" s="3" t="s">
        <v>37</v>
      </c>
      <c r="D71" s="3" t="s">
        <v>20</v>
      </c>
      <c r="E71" s="3" t="s">
        <v>20</v>
      </c>
      <c r="F71" s="3" t="s">
        <v>22</v>
      </c>
      <c r="G71" s="3" t="s">
        <v>21</v>
      </c>
      <c r="H71" s="3" t="s">
        <v>20</v>
      </c>
      <c r="I71" s="3" t="s">
        <v>21</v>
      </c>
      <c r="J71" s="3" t="s">
        <v>44</v>
      </c>
      <c r="K71" s="3" t="s">
        <v>20</v>
      </c>
      <c r="L71" s="3">
        <v>2134</v>
      </c>
      <c r="M71" s="3">
        <v>2431</v>
      </c>
      <c r="N71" s="3" t="s">
        <v>64</v>
      </c>
      <c r="O71" s="3" t="s">
        <v>120</v>
      </c>
      <c r="P71" s="3" t="s">
        <v>25</v>
      </c>
      <c r="Q71" s="3" t="s">
        <v>84</v>
      </c>
      <c r="R71" s="3" t="s">
        <v>68</v>
      </c>
      <c r="S71" s="3" t="s">
        <v>57</v>
      </c>
      <c r="T71" s="3" t="s">
        <v>85</v>
      </c>
      <c r="U71" s="3" t="s">
        <v>29</v>
      </c>
      <c r="X71" s="3"/>
    </row>
    <row r="72" spans="1:24" ht="12.75" x14ac:dyDescent="0.2">
      <c r="A72" s="2">
        <v>45469.603557499999</v>
      </c>
      <c r="B72" s="3" t="s">
        <v>18</v>
      </c>
      <c r="C72" s="3" t="s">
        <v>19</v>
      </c>
      <c r="D72" s="3" t="s">
        <v>20</v>
      </c>
      <c r="E72" s="3" t="s">
        <v>20</v>
      </c>
      <c r="F72" s="3" t="s">
        <v>22</v>
      </c>
      <c r="G72" s="3" t="s">
        <v>21</v>
      </c>
      <c r="H72" s="3" t="s">
        <v>20</v>
      </c>
      <c r="I72" s="3" t="s">
        <v>20</v>
      </c>
      <c r="J72" s="3" t="s">
        <v>22</v>
      </c>
      <c r="K72" s="3" t="s">
        <v>20</v>
      </c>
      <c r="L72" s="3">
        <v>2341</v>
      </c>
      <c r="M72" s="3">
        <v>2431</v>
      </c>
      <c r="N72" s="3" t="s">
        <v>105</v>
      </c>
      <c r="O72" s="3" t="s">
        <v>168</v>
      </c>
      <c r="P72" s="3" t="s">
        <v>127</v>
      </c>
      <c r="Q72" s="3" t="s">
        <v>26</v>
      </c>
      <c r="R72" s="3" t="s">
        <v>64</v>
      </c>
      <c r="S72" s="3" t="s">
        <v>33</v>
      </c>
      <c r="T72" s="3" t="s">
        <v>85</v>
      </c>
      <c r="U72" s="3" t="s">
        <v>35</v>
      </c>
      <c r="X72" s="3"/>
    </row>
    <row r="73" spans="1:24" ht="12.75" x14ac:dyDescent="0.2">
      <c r="A73" s="2">
        <v>45471.388675983791</v>
      </c>
      <c r="B73" s="3" t="s">
        <v>18</v>
      </c>
      <c r="C73" s="3" t="s">
        <v>37</v>
      </c>
      <c r="D73" s="3" t="s">
        <v>20</v>
      </c>
      <c r="E73" s="3" t="s">
        <v>20</v>
      </c>
      <c r="F73" s="3" t="s">
        <v>22</v>
      </c>
      <c r="G73" s="3" t="s">
        <v>21</v>
      </c>
      <c r="H73" s="3" t="s">
        <v>20</v>
      </c>
      <c r="I73" s="3" t="s">
        <v>44</v>
      </c>
      <c r="J73" s="3" t="s">
        <v>22</v>
      </c>
      <c r="K73" s="3" t="s">
        <v>20</v>
      </c>
      <c r="L73" s="3">
        <v>1243</v>
      </c>
      <c r="M73" s="3">
        <v>3142</v>
      </c>
      <c r="N73" s="3" t="s">
        <v>189</v>
      </c>
      <c r="O73" s="3" t="s">
        <v>293</v>
      </c>
      <c r="P73" s="3" t="s">
        <v>123</v>
      </c>
      <c r="Q73" s="3" t="s">
        <v>26</v>
      </c>
      <c r="R73" s="3" t="s">
        <v>247</v>
      </c>
      <c r="S73" s="3" t="s">
        <v>33</v>
      </c>
      <c r="T73" s="3" t="s">
        <v>92</v>
      </c>
      <c r="U73" s="3" t="s">
        <v>281</v>
      </c>
      <c r="X73" s="3"/>
    </row>
    <row r="74" spans="1:24" ht="12.75" x14ac:dyDescent="0.2">
      <c r="A74" s="2">
        <v>45469.571974085644</v>
      </c>
      <c r="B74" s="3" t="s">
        <v>18</v>
      </c>
      <c r="C74" s="3" t="s">
        <v>37</v>
      </c>
      <c r="D74" s="3" t="s">
        <v>44</v>
      </c>
      <c r="E74" s="3" t="s">
        <v>20</v>
      </c>
      <c r="F74" s="3" t="s">
        <v>20</v>
      </c>
      <c r="G74" s="3" t="s">
        <v>20</v>
      </c>
      <c r="H74" s="3" t="s">
        <v>20</v>
      </c>
      <c r="I74" s="3" t="s">
        <v>21</v>
      </c>
      <c r="J74" s="3" t="s">
        <v>21</v>
      </c>
      <c r="K74" s="3" t="s">
        <v>21</v>
      </c>
      <c r="L74" s="3">
        <v>1324</v>
      </c>
      <c r="M74" s="3">
        <v>3142</v>
      </c>
      <c r="N74" s="3" t="s">
        <v>128</v>
      </c>
      <c r="O74" s="3" t="s">
        <v>55</v>
      </c>
      <c r="P74" s="3" t="s">
        <v>76</v>
      </c>
      <c r="Q74" s="3" t="s">
        <v>32</v>
      </c>
      <c r="R74" s="3" t="s">
        <v>128</v>
      </c>
      <c r="S74" s="3" t="s">
        <v>83</v>
      </c>
      <c r="T74" s="3" t="s">
        <v>129</v>
      </c>
      <c r="U74" s="3" t="s">
        <v>97</v>
      </c>
      <c r="X74" s="3"/>
    </row>
    <row r="75" spans="1:24" ht="12.75" x14ac:dyDescent="0.2">
      <c r="A75" s="2">
        <v>45471.386521909721</v>
      </c>
      <c r="B75" s="3" t="s">
        <v>18</v>
      </c>
      <c r="C75" s="3" t="s">
        <v>37</v>
      </c>
      <c r="D75" s="3" t="s">
        <v>20</v>
      </c>
      <c r="E75" s="3" t="s">
        <v>22</v>
      </c>
      <c r="F75" s="3" t="s">
        <v>22</v>
      </c>
      <c r="G75" s="3" t="s">
        <v>20</v>
      </c>
      <c r="H75" s="3" t="s">
        <v>22</v>
      </c>
      <c r="I75" s="3" t="s">
        <v>20</v>
      </c>
      <c r="J75" s="3" t="s">
        <v>22</v>
      </c>
      <c r="K75" s="3" t="s">
        <v>22</v>
      </c>
      <c r="L75" s="3">
        <v>4123</v>
      </c>
      <c r="M75" s="3">
        <v>3142</v>
      </c>
      <c r="N75" s="3" t="s">
        <v>91</v>
      </c>
      <c r="O75" s="3" t="s">
        <v>100</v>
      </c>
      <c r="P75" s="3" t="s">
        <v>76</v>
      </c>
      <c r="Q75" s="3" t="s">
        <v>32</v>
      </c>
      <c r="R75" s="3" t="s">
        <v>71</v>
      </c>
      <c r="S75" s="3" t="s">
        <v>100</v>
      </c>
      <c r="T75" s="3" t="s">
        <v>85</v>
      </c>
      <c r="U75" s="3" t="s">
        <v>51</v>
      </c>
      <c r="X75" s="3"/>
    </row>
    <row r="76" spans="1:24" ht="12.75" x14ac:dyDescent="0.2">
      <c r="A76" s="2">
        <v>45471.386048692133</v>
      </c>
      <c r="B76" s="3" t="s">
        <v>18</v>
      </c>
      <c r="C76" s="3" t="s">
        <v>37</v>
      </c>
      <c r="D76" s="3" t="s">
        <v>22</v>
      </c>
      <c r="E76" s="3" t="s">
        <v>20</v>
      </c>
      <c r="F76" s="3" t="s">
        <v>20</v>
      </c>
      <c r="G76" s="3" t="s">
        <v>21</v>
      </c>
      <c r="H76" s="3" t="s">
        <v>22</v>
      </c>
      <c r="I76" s="3" t="s">
        <v>20</v>
      </c>
      <c r="J76" s="3" t="s">
        <v>22</v>
      </c>
      <c r="K76" s="3" t="s">
        <v>21</v>
      </c>
      <c r="L76" s="3">
        <v>1342</v>
      </c>
      <c r="M76" s="3">
        <v>3241</v>
      </c>
      <c r="N76" s="3" t="s">
        <v>91</v>
      </c>
      <c r="O76" s="3" t="s">
        <v>24</v>
      </c>
      <c r="P76" s="3" t="s">
        <v>76</v>
      </c>
      <c r="Q76" s="3" t="s">
        <v>32</v>
      </c>
      <c r="R76" s="3" t="s">
        <v>82</v>
      </c>
      <c r="S76" s="3" t="s">
        <v>137</v>
      </c>
      <c r="T76" s="3" t="s">
        <v>50</v>
      </c>
      <c r="U76" s="3" t="s">
        <v>81</v>
      </c>
      <c r="X76" s="3"/>
    </row>
    <row r="77" spans="1:24" ht="12.75" x14ac:dyDescent="0.2">
      <c r="A77" s="2">
        <v>45471.388903402782</v>
      </c>
      <c r="B77" s="3" t="s">
        <v>18</v>
      </c>
      <c r="C77" s="3" t="s">
        <v>37</v>
      </c>
      <c r="D77" s="3" t="s">
        <v>20</v>
      </c>
      <c r="E77" s="3" t="s">
        <v>20</v>
      </c>
      <c r="F77" s="3" t="s">
        <v>22</v>
      </c>
      <c r="G77" s="3" t="s">
        <v>20</v>
      </c>
      <c r="H77" s="3" t="s">
        <v>21</v>
      </c>
      <c r="I77" s="3" t="s">
        <v>20</v>
      </c>
      <c r="J77" s="3" t="s">
        <v>21</v>
      </c>
      <c r="K77" s="3" t="s">
        <v>21</v>
      </c>
      <c r="L77" s="3">
        <v>3421</v>
      </c>
      <c r="M77" s="3">
        <v>3241</v>
      </c>
      <c r="N77" s="3" t="s">
        <v>138</v>
      </c>
      <c r="O77" s="3" t="s">
        <v>31</v>
      </c>
      <c r="P77" s="3" t="s">
        <v>123</v>
      </c>
      <c r="Q77" s="3" t="s">
        <v>40</v>
      </c>
      <c r="R77" s="3" t="s">
        <v>138</v>
      </c>
      <c r="S77" s="3" t="s">
        <v>55</v>
      </c>
      <c r="T77" s="3" t="s">
        <v>77</v>
      </c>
      <c r="U77" s="3" t="s">
        <v>81</v>
      </c>
      <c r="X77" s="3"/>
    </row>
    <row r="78" spans="1:24" ht="12.75" x14ac:dyDescent="0.2">
      <c r="A78" s="2">
        <v>45471.388315775461</v>
      </c>
      <c r="B78" s="3" t="s">
        <v>18</v>
      </c>
      <c r="C78" s="3" t="s">
        <v>19</v>
      </c>
      <c r="D78" s="3" t="s">
        <v>20</v>
      </c>
      <c r="E78" s="3" t="s">
        <v>21</v>
      </c>
      <c r="F78" s="3" t="s">
        <v>20</v>
      </c>
      <c r="G78" s="3" t="s">
        <v>22</v>
      </c>
      <c r="H78" s="3" t="s">
        <v>22</v>
      </c>
      <c r="I78" s="3" t="s">
        <v>21</v>
      </c>
      <c r="J78" s="3" t="s">
        <v>20</v>
      </c>
      <c r="K78" s="3" t="s">
        <v>22</v>
      </c>
      <c r="L78" s="3">
        <v>1234</v>
      </c>
      <c r="M78" s="3">
        <v>3421</v>
      </c>
      <c r="N78" s="3" t="s">
        <v>105</v>
      </c>
      <c r="O78" s="3" t="s">
        <v>75</v>
      </c>
      <c r="P78" s="3" t="s">
        <v>123</v>
      </c>
      <c r="Q78" s="3" t="s">
        <v>40</v>
      </c>
      <c r="R78" s="3" t="s">
        <v>235</v>
      </c>
      <c r="S78" s="3" t="s">
        <v>33</v>
      </c>
      <c r="T78" s="3" t="s">
        <v>114</v>
      </c>
      <c r="U78" s="3" t="s">
        <v>121</v>
      </c>
      <c r="X78" s="3"/>
    </row>
    <row r="79" spans="1:24" ht="12.75" x14ac:dyDescent="0.2">
      <c r="A79" s="2">
        <v>45469.572485486111</v>
      </c>
      <c r="B79" s="3" t="s">
        <v>18</v>
      </c>
      <c r="C79" s="3" t="s">
        <v>19</v>
      </c>
      <c r="D79" s="3" t="s">
        <v>21</v>
      </c>
      <c r="E79" s="3" t="s">
        <v>20</v>
      </c>
      <c r="F79" s="3" t="s">
        <v>44</v>
      </c>
      <c r="G79" s="3" t="s">
        <v>20</v>
      </c>
      <c r="H79" s="3" t="s">
        <v>44</v>
      </c>
      <c r="I79" s="3" t="s">
        <v>21</v>
      </c>
      <c r="J79" s="3" t="s">
        <v>44</v>
      </c>
      <c r="K79" s="3" t="s">
        <v>21</v>
      </c>
      <c r="L79" s="3">
        <v>1243</v>
      </c>
      <c r="M79" s="3">
        <v>3421</v>
      </c>
      <c r="N79" s="3" t="s">
        <v>130</v>
      </c>
      <c r="O79" s="3" t="s">
        <v>33</v>
      </c>
      <c r="P79" s="3" t="s">
        <v>25</v>
      </c>
      <c r="Q79" s="3" t="s">
        <v>26</v>
      </c>
      <c r="R79" s="3" t="s">
        <v>30</v>
      </c>
      <c r="S79" s="3" t="s">
        <v>39</v>
      </c>
      <c r="T79" s="3" t="s">
        <v>34</v>
      </c>
      <c r="U79" s="3" t="s">
        <v>35</v>
      </c>
      <c r="X79" s="3"/>
    </row>
    <row r="80" spans="1:24" ht="12.75" x14ac:dyDescent="0.2">
      <c r="A80" s="2">
        <v>45471.38541033565</v>
      </c>
      <c r="B80" s="3" t="s">
        <v>18</v>
      </c>
      <c r="C80" s="3" t="s">
        <v>19</v>
      </c>
      <c r="D80" s="3" t="s">
        <v>22</v>
      </c>
      <c r="E80" s="3" t="s">
        <v>22</v>
      </c>
      <c r="F80" s="3" t="s">
        <v>44</v>
      </c>
      <c r="G80" s="3" t="s">
        <v>20</v>
      </c>
      <c r="H80" s="3" t="s">
        <v>20</v>
      </c>
      <c r="I80" s="3" t="s">
        <v>44</v>
      </c>
      <c r="J80" s="3" t="s">
        <v>44</v>
      </c>
      <c r="K80" s="3" t="s">
        <v>20</v>
      </c>
      <c r="L80" s="3">
        <v>1234</v>
      </c>
      <c r="M80" s="3">
        <v>4123</v>
      </c>
      <c r="N80" s="3" t="s">
        <v>82</v>
      </c>
      <c r="O80" s="3" t="s">
        <v>24</v>
      </c>
      <c r="P80" s="3" t="s">
        <v>58</v>
      </c>
      <c r="Q80" s="3" t="s">
        <v>40</v>
      </c>
      <c r="R80" s="3" t="s">
        <v>82</v>
      </c>
      <c r="S80" s="3" t="s">
        <v>62</v>
      </c>
      <c r="T80" s="3" t="s">
        <v>65</v>
      </c>
      <c r="U80" s="3" t="s">
        <v>126</v>
      </c>
      <c r="X80" s="3"/>
    </row>
    <row r="81" spans="1:24" ht="12.75" x14ac:dyDescent="0.2">
      <c r="A81" s="2">
        <v>45471.38730884259</v>
      </c>
      <c r="B81" s="3" t="s">
        <v>18</v>
      </c>
      <c r="C81" s="3" t="s">
        <v>37</v>
      </c>
      <c r="D81" s="3" t="s">
        <v>20</v>
      </c>
      <c r="E81" s="3" t="s">
        <v>20</v>
      </c>
      <c r="F81" s="3" t="s">
        <v>22</v>
      </c>
      <c r="G81" s="3" t="s">
        <v>21</v>
      </c>
      <c r="H81" s="3" t="s">
        <v>21</v>
      </c>
      <c r="I81" s="3" t="s">
        <v>20</v>
      </c>
      <c r="J81" s="3" t="s">
        <v>21</v>
      </c>
      <c r="K81" s="3" t="s">
        <v>21</v>
      </c>
      <c r="L81" s="3">
        <v>1234</v>
      </c>
      <c r="M81" s="3">
        <v>4123</v>
      </c>
      <c r="N81" s="3" t="s">
        <v>186</v>
      </c>
      <c r="O81" s="3" t="s">
        <v>228</v>
      </c>
      <c r="P81" s="3" t="s">
        <v>76</v>
      </c>
      <c r="Q81" s="3" t="s">
        <v>32</v>
      </c>
      <c r="R81" s="3" t="s">
        <v>247</v>
      </c>
      <c r="S81" s="3" t="s">
        <v>100</v>
      </c>
      <c r="T81" s="3" t="s">
        <v>77</v>
      </c>
      <c r="U81" s="3" t="s">
        <v>92</v>
      </c>
      <c r="X81" s="3"/>
    </row>
    <row r="82" spans="1:24" ht="12.75" x14ac:dyDescent="0.2">
      <c r="A82" s="2">
        <v>45471.388427164347</v>
      </c>
      <c r="B82" s="3" t="s">
        <v>18</v>
      </c>
      <c r="C82" s="3" t="s">
        <v>37</v>
      </c>
      <c r="D82" s="3" t="s">
        <v>22</v>
      </c>
      <c r="E82" s="3" t="s">
        <v>44</v>
      </c>
      <c r="F82" s="3" t="s">
        <v>44</v>
      </c>
      <c r="G82" s="3" t="s">
        <v>20</v>
      </c>
      <c r="H82" s="3" t="s">
        <v>22</v>
      </c>
      <c r="I82" s="3" t="s">
        <v>20</v>
      </c>
      <c r="J82" s="3" t="s">
        <v>20</v>
      </c>
      <c r="K82" s="3" t="s">
        <v>44</v>
      </c>
      <c r="L82" s="3">
        <v>1243</v>
      </c>
      <c r="M82" s="3">
        <v>4123</v>
      </c>
      <c r="N82" s="3" t="s">
        <v>41</v>
      </c>
      <c r="O82" s="3" t="s">
        <v>228</v>
      </c>
      <c r="P82" s="3" t="s">
        <v>72</v>
      </c>
      <c r="Q82" s="3" t="s">
        <v>26</v>
      </c>
      <c r="R82" s="3" t="s">
        <v>171</v>
      </c>
      <c r="S82" s="3" t="s">
        <v>24</v>
      </c>
      <c r="T82" s="3" t="s">
        <v>28</v>
      </c>
      <c r="U82" s="3" t="s">
        <v>81</v>
      </c>
      <c r="X82" s="3"/>
    </row>
    <row r="83" spans="1:24" ht="12.75" x14ac:dyDescent="0.2">
      <c r="A83" s="2">
        <v>45469.557561099537</v>
      </c>
      <c r="B83" s="3" t="s">
        <v>18</v>
      </c>
      <c r="C83" s="3" t="s">
        <v>19</v>
      </c>
      <c r="D83" s="3" t="s">
        <v>20</v>
      </c>
      <c r="E83" s="3" t="s">
        <v>20</v>
      </c>
      <c r="F83" s="3" t="s">
        <v>22</v>
      </c>
      <c r="G83" s="3" t="s">
        <v>22</v>
      </c>
      <c r="H83" s="3" t="s">
        <v>22</v>
      </c>
      <c r="I83" s="3" t="s">
        <v>20</v>
      </c>
      <c r="J83" s="3" t="s">
        <v>22</v>
      </c>
      <c r="K83" s="3" t="s">
        <v>20</v>
      </c>
      <c r="L83" s="3">
        <v>1423</v>
      </c>
      <c r="M83" s="3">
        <v>4123</v>
      </c>
      <c r="N83" s="3" t="s">
        <v>68</v>
      </c>
      <c r="O83" s="3" t="s">
        <v>24</v>
      </c>
      <c r="P83" s="3" t="s">
        <v>76</v>
      </c>
      <c r="Q83" s="3" t="s">
        <v>32</v>
      </c>
      <c r="R83" s="3" t="s">
        <v>102</v>
      </c>
      <c r="S83" s="3" t="s">
        <v>24</v>
      </c>
      <c r="T83" s="3" t="s">
        <v>50</v>
      </c>
      <c r="U83" s="3" t="s">
        <v>103</v>
      </c>
      <c r="X83" s="3"/>
    </row>
    <row r="84" spans="1:24" ht="13.5" x14ac:dyDescent="0.25">
      <c r="A84" s="2">
        <v>45469.587654930554</v>
      </c>
      <c r="B84" s="3" t="s">
        <v>18</v>
      </c>
      <c r="C84" s="3" t="s">
        <v>19</v>
      </c>
      <c r="D84" s="3" t="s">
        <v>22</v>
      </c>
      <c r="E84" s="3" t="s">
        <v>22</v>
      </c>
      <c r="F84" s="3" t="s">
        <v>20</v>
      </c>
      <c r="G84" s="3" t="s">
        <v>20</v>
      </c>
      <c r="H84" s="3" t="s">
        <v>20</v>
      </c>
      <c r="I84" s="3" t="s">
        <v>20</v>
      </c>
      <c r="J84" s="3" t="s">
        <v>44</v>
      </c>
      <c r="K84" s="3" t="s">
        <v>20</v>
      </c>
      <c r="L84" s="3">
        <v>1423</v>
      </c>
      <c r="M84" s="3">
        <v>4123</v>
      </c>
      <c r="N84" s="11" t="s">
        <v>305</v>
      </c>
      <c r="O84" s="3" t="s">
        <v>75</v>
      </c>
      <c r="P84" s="3" t="s">
        <v>25</v>
      </c>
      <c r="Q84" s="3" t="s">
        <v>155</v>
      </c>
      <c r="R84" s="3" t="s">
        <v>156</v>
      </c>
      <c r="S84" s="3" t="s">
        <v>157</v>
      </c>
      <c r="T84" s="3" t="s">
        <v>158</v>
      </c>
      <c r="U84" s="3" t="s">
        <v>81</v>
      </c>
      <c r="X84" s="3"/>
    </row>
    <row r="85" spans="1:24" ht="12.75" x14ac:dyDescent="0.2">
      <c r="A85" s="2">
        <v>45469.561482094912</v>
      </c>
      <c r="B85" s="3" t="s">
        <v>18</v>
      </c>
      <c r="C85" s="3" t="s">
        <v>37</v>
      </c>
      <c r="D85" s="3" t="s">
        <v>22</v>
      </c>
      <c r="E85" s="3" t="s">
        <v>20</v>
      </c>
      <c r="F85" s="3" t="s">
        <v>44</v>
      </c>
      <c r="G85" s="3" t="s">
        <v>20</v>
      </c>
      <c r="H85" s="3" t="s">
        <v>44</v>
      </c>
      <c r="I85" s="3" t="s">
        <v>22</v>
      </c>
      <c r="J85" s="3" t="s">
        <v>22</v>
      </c>
      <c r="K85" s="3" t="s">
        <v>20</v>
      </c>
      <c r="L85" s="3">
        <v>4123</v>
      </c>
      <c r="M85" s="3">
        <v>4123</v>
      </c>
      <c r="N85" s="3" t="s">
        <v>110</v>
      </c>
      <c r="O85" s="3" t="s">
        <v>33</v>
      </c>
      <c r="P85" s="3" t="s">
        <v>72</v>
      </c>
      <c r="Q85" s="3" t="s">
        <v>53</v>
      </c>
      <c r="R85" s="3" t="s">
        <v>111</v>
      </c>
      <c r="S85" s="3" t="s">
        <v>33</v>
      </c>
      <c r="T85" s="3" t="s">
        <v>77</v>
      </c>
      <c r="U85" s="3" t="s">
        <v>81</v>
      </c>
      <c r="X85" s="3"/>
    </row>
    <row r="86" spans="1:24" ht="12.75" x14ac:dyDescent="0.2">
      <c r="A86" s="2">
        <v>45471.38930141204</v>
      </c>
      <c r="B86" s="3" t="s">
        <v>18</v>
      </c>
      <c r="C86" s="3" t="s">
        <v>19</v>
      </c>
      <c r="D86" s="3" t="s">
        <v>20</v>
      </c>
      <c r="E86" s="3" t="s">
        <v>21</v>
      </c>
      <c r="F86" s="3" t="s">
        <v>21</v>
      </c>
      <c r="G86" s="3" t="s">
        <v>20</v>
      </c>
      <c r="H86" s="3" t="s">
        <v>20</v>
      </c>
      <c r="I86" s="3" t="s">
        <v>44</v>
      </c>
      <c r="J86" s="3" t="s">
        <v>44</v>
      </c>
      <c r="K86" s="3" t="s">
        <v>21</v>
      </c>
      <c r="L86" s="3">
        <v>4123</v>
      </c>
      <c r="M86" s="3">
        <v>4123</v>
      </c>
      <c r="N86" s="3" t="s">
        <v>38</v>
      </c>
      <c r="O86" s="3" t="s">
        <v>46</v>
      </c>
      <c r="P86" s="3" t="s">
        <v>76</v>
      </c>
      <c r="Q86" s="3" t="s">
        <v>32</v>
      </c>
      <c r="R86" s="3" t="s">
        <v>38</v>
      </c>
      <c r="S86" s="3" t="s">
        <v>137</v>
      </c>
      <c r="T86" s="3" t="s">
        <v>92</v>
      </c>
      <c r="U86" s="3" t="s">
        <v>81</v>
      </c>
      <c r="X86" s="3"/>
    </row>
    <row r="87" spans="1:24" ht="12.75" x14ac:dyDescent="0.2">
      <c r="A87" s="2">
        <v>45471.385760324076</v>
      </c>
      <c r="B87" s="3" t="s">
        <v>18</v>
      </c>
      <c r="C87" s="3" t="s">
        <v>19</v>
      </c>
      <c r="D87" s="3" t="s">
        <v>20</v>
      </c>
      <c r="E87" s="3" t="s">
        <v>22</v>
      </c>
      <c r="F87" s="3" t="s">
        <v>22</v>
      </c>
      <c r="G87" s="3" t="s">
        <v>20</v>
      </c>
      <c r="H87" s="3" t="s">
        <v>21</v>
      </c>
      <c r="I87" s="3" t="s">
        <v>20</v>
      </c>
      <c r="J87" s="3" t="s">
        <v>22</v>
      </c>
      <c r="K87" s="3" t="s">
        <v>21</v>
      </c>
      <c r="L87" s="3">
        <v>1243</v>
      </c>
      <c r="M87" s="3">
        <v>4132</v>
      </c>
      <c r="N87" s="3" t="s">
        <v>94</v>
      </c>
      <c r="O87" s="3" t="s">
        <v>137</v>
      </c>
      <c r="P87" s="3" t="s">
        <v>25</v>
      </c>
      <c r="Q87" s="3" t="s">
        <v>32</v>
      </c>
      <c r="R87" s="3" t="s">
        <v>94</v>
      </c>
      <c r="S87" s="3" t="s">
        <v>137</v>
      </c>
      <c r="T87" s="3" t="s">
        <v>85</v>
      </c>
      <c r="U87" s="3" t="s">
        <v>66</v>
      </c>
      <c r="X87" s="3"/>
    </row>
    <row r="88" spans="1:24" ht="12.75" x14ac:dyDescent="0.2">
      <c r="A88" s="2">
        <v>45471.387331840277</v>
      </c>
      <c r="B88" s="3" t="s">
        <v>18</v>
      </c>
      <c r="C88" s="3" t="s">
        <v>37</v>
      </c>
      <c r="D88" s="3" t="s">
        <v>20</v>
      </c>
      <c r="E88" s="3" t="s">
        <v>20</v>
      </c>
      <c r="F88" s="3" t="s">
        <v>22</v>
      </c>
      <c r="G88" s="3" t="s">
        <v>20</v>
      </c>
      <c r="H88" s="3" t="s">
        <v>22</v>
      </c>
      <c r="I88" s="3" t="s">
        <v>22</v>
      </c>
      <c r="J88" s="3" t="s">
        <v>44</v>
      </c>
      <c r="K88" s="3" t="s">
        <v>20</v>
      </c>
      <c r="L88" s="3">
        <v>1423</v>
      </c>
      <c r="M88" s="3">
        <v>4213</v>
      </c>
      <c r="N88" s="3" t="s">
        <v>64</v>
      </c>
      <c r="O88" s="3" t="s">
        <v>62</v>
      </c>
      <c r="P88" s="3" t="s">
        <v>63</v>
      </c>
      <c r="Q88" s="3" t="s">
        <v>32</v>
      </c>
      <c r="R88" s="3" t="s">
        <v>64</v>
      </c>
      <c r="S88" s="3" t="s">
        <v>62</v>
      </c>
      <c r="T88" s="3" t="s">
        <v>50</v>
      </c>
      <c r="U88" s="3" t="s">
        <v>244</v>
      </c>
      <c r="X88" s="3"/>
    </row>
    <row r="89" spans="1:24" ht="12.75" x14ac:dyDescent="0.2">
      <c r="A89" s="2">
        <v>45471.38553550926</v>
      </c>
      <c r="B89" s="3" t="s">
        <v>18</v>
      </c>
      <c r="C89" s="3" t="s">
        <v>19</v>
      </c>
      <c r="D89" s="3" t="s">
        <v>20</v>
      </c>
      <c r="E89" s="3" t="s">
        <v>20</v>
      </c>
      <c r="F89" s="3" t="s">
        <v>22</v>
      </c>
      <c r="G89" s="3" t="s">
        <v>20</v>
      </c>
      <c r="H89" s="3" t="s">
        <v>20</v>
      </c>
      <c r="I89" s="3" t="s">
        <v>21</v>
      </c>
      <c r="J89" s="3" t="s">
        <v>22</v>
      </c>
      <c r="K89" s="3" t="s">
        <v>20</v>
      </c>
      <c r="L89" s="3">
        <v>4132</v>
      </c>
      <c r="M89" s="3">
        <v>4213</v>
      </c>
      <c r="N89" s="3" t="s">
        <v>280</v>
      </c>
      <c r="O89" s="3" t="s">
        <v>39</v>
      </c>
      <c r="P89" s="3" t="s">
        <v>25</v>
      </c>
      <c r="Q89" s="3" t="s">
        <v>53</v>
      </c>
      <c r="R89" s="3" t="s">
        <v>280</v>
      </c>
      <c r="S89" s="3" t="s">
        <v>107</v>
      </c>
      <c r="T89" s="3" t="s">
        <v>34</v>
      </c>
      <c r="U89" s="3" t="s">
        <v>281</v>
      </c>
      <c r="X89" s="3"/>
    </row>
    <row r="90" spans="1:24" ht="12.75" x14ac:dyDescent="0.2">
      <c r="A90" s="2">
        <v>45469.554940775459</v>
      </c>
      <c r="B90" s="3" t="s">
        <v>18</v>
      </c>
      <c r="C90" s="3" t="s">
        <v>19</v>
      </c>
      <c r="D90" s="3" t="s">
        <v>20</v>
      </c>
      <c r="E90" s="3" t="s">
        <v>20</v>
      </c>
      <c r="F90" s="3" t="s">
        <v>22</v>
      </c>
      <c r="G90" s="3" t="s">
        <v>20</v>
      </c>
      <c r="H90" s="3" t="s">
        <v>22</v>
      </c>
      <c r="I90" s="3" t="s">
        <v>20</v>
      </c>
      <c r="J90" s="3" t="s">
        <v>44</v>
      </c>
      <c r="K90" s="3" t="s">
        <v>20</v>
      </c>
      <c r="L90" s="3">
        <v>1234</v>
      </c>
      <c r="M90" s="3">
        <v>4231</v>
      </c>
      <c r="N90" s="3" t="s">
        <v>91</v>
      </c>
      <c r="O90" s="3" t="s">
        <v>39</v>
      </c>
      <c r="P90" s="3" t="s">
        <v>25</v>
      </c>
      <c r="Q90" s="3" t="s">
        <v>53</v>
      </c>
      <c r="R90" s="3" t="s">
        <v>41</v>
      </c>
      <c r="S90" s="3" t="s">
        <v>62</v>
      </c>
      <c r="T90" s="3" t="s">
        <v>34</v>
      </c>
      <c r="U90" s="3" t="s">
        <v>92</v>
      </c>
      <c r="X90" s="3"/>
    </row>
    <row r="91" spans="1:24" ht="12.75" x14ac:dyDescent="0.2">
      <c r="A91" s="2">
        <v>45469.5823275</v>
      </c>
      <c r="B91" s="3" t="s">
        <v>18</v>
      </c>
      <c r="C91" s="3" t="s">
        <v>37</v>
      </c>
      <c r="D91" s="3" t="s">
        <v>21</v>
      </c>
      <c r="E91" s="3" t="s">
        <v>21</v>
      </c>
      <c r="F91" s="3" t="s">
        <v>44</v>
      </c>
      <c r="G91" s="3" t="s">
        <v>21</v>
      </c>
      <c r="H91" s="3" t="s">
        <v>21</v>
      </c>
      <c r="I91" s="3" t="s">
        <v>20</v>
      </c>
      <c r="J91" s="3" t="s">
        <v>20</v>
      </c>
      <c r="K91" s="3" t="s">
        <v>21</v>
      </c>
      <c r="L91" s="3">
        <v>1243</v>
      </c>
      <c r="M91" s="3">
        <v>4231</v>
      </c>
      <c r="N91" s="3" t="s">
        <v>54</v>
      </c>
      <c r="O91" s="3" t="s">
        <v>33</v>
      </c>
      <c r="P91" s="3" t="s">
        <v>76</v>
      </c>
      <c r="Q91" s="3" t="s">
        <v>32</v>
      </c>
      <c r="R91" s="3" t="s">
        <v>54</v>
      </c>
      <c r="S91" s="3" t="s">
        <v>33</v>
      </c>
      <c r="T91" s="3" t="s">
        <v>85</v>
      </c>
      <c r="U91" s="3" t="s">
        <v>51</v>
      </c>
      <c r="X91" s="3"/>
    </row>
    <row r="92" spans="1:24" ht="12.75" x14ac:dyDescent="0.2">
      <c r="A92" s="2">
        <v>45471.387297233799</v>
      </c>
      <c r="B92" s="3" t="s">
        <v>18</v>
      </c>
      <c r="C92" s="3" t="s">
        <v>37</v>
      </c>
      <c r="D92" s="3" t="s">
        <v>20</v>
      </c>
      <c r="E92" s="3" t="s">
        <v>20</v>
      </c>
      <c r="F92" s="3" t="s">
        <v>44</v>
      </c>
      <c r="G92" s="3" t="s">
        <v>20</v>
      </c>
      <c r="H92" s="3" t="s">
        <v>44</v>
      </c>
      <c r="I92" s="3" t="s">
        <v>21</v>
      </c>
      <c r="J92" s="3" t="s">
        <v>22</v>
      </c>
      <c r="K92" s="3" t="s">
        <v>21</v>
      </c>
      <c r="L92" s="3">
        <v>1324</v>
      </c>
      <c r="M92" s="3">
        <v>4231</v>
      </c>
      <c r="N92" s="3" t="s">
        <v>82</v>
      </c>
      <c r="O92" s="3" t="s">
        <v>27</v>
      </c>
      <c r="P92" s="3" t="s">
        <v>25</v>
      </c>
      <c r="Q92" s="3" t="s">
        <v>40</v>
      </c>
      <c r="R92" s="3" t="s">
        <v>159</v>
      </c>
      <c r="S92" s="3" t="s">
        <v>33</v>
      </c>
      <c r="T92" s="3" t="s">
        <v>34</v>
      </c>
      <c r="U92" s="3" t="s">
        <v>35</v>
      </c>
      <c r="X92" s="3"/>
    </row>
    <row r="93" spans="1:24" ht="12.75" x14ac:dyDescent="0.2">
      <c r="A93" s="2">
        <v>45471.390398252319</v>
      </c>
      <c r="B93" s="3" t="s">
        <v>18</v>
      </c>
      <c r="C93" s="3" t="s">
        <v>37</v>
      </c>
      <c r="D93" s="3" t="s">
        <v>20</v>
      </c>
      <c r="E93" s="3" t="s">
        <v>20</v>
      </c>
      <c r="F93" s="3" t="s">
        <v>44</v>
      </c>
      <c r="G93" s="3" t="s">
        <v>21</v>
      </c>
      <c r="H93" s="3" t="s">
        <v>44</v>
      </c>
      <c r="I93" s="3" t="s">
        <v>21</v>
      </c>
      <c r="J93" s="3" t="s">
        <v>22</v>
      </c>
      <c r="K93" s="3" t="s">
        <v>21</v>
      </c>
      <c r="L93" s="3">
        <v>1342</v>
      </c>
      <c r="M93" s="3">
        <v>4231</v>
      </c>
      <c r="N93" s="3" t="s">
        <v>41</v>
      </c>
      <c r="O93" s="3" t="s">
        <v>95</v>
      </c>
      <c r="P93" s="3" t="s">
        <v>58</v>
      </c>
      <c r="Q93" s="3" t="s">
        <v>40</v>
      </c>
      <c r="R93" s="3" t="s">
        <v>41</v>
      </c>
      <c r="S93" s="3" t="s">
        <v>62</v>
      </c>
      <c r="T93" s="3" t="s">
        <v>92</v>
      </c>
      <c r="U93" s="3" t="s">
        <v>35</v>
      </c>
      <c r="X93" s="3"/>
    </row>
    <row r="94" spans="1:24" ht="12.75" x14ac:dyDescent="0.2">
      <c r="A94" s="2">
        <v>45469.584281805553</v>
      </c>
      <c r="B94" s="3" t="s">
        <v>18</v>
      </c>
      <c r="C94" s="3" t="s">
        <v>37</v>
      </c>
      <c r="D94" s="3" t="s">
        <v>20</v>
      </c>
      <c r="E94" s="3" t="s">
        <v>20</v>
      </c>
      <c r="F94" s="3" t="s">
        <v>22</v>
      </c>
      <c r="G94" s="3" t="s">
        <v>20</v>
      </c>
      <c r="H94" s="3" t="s">
        <v>20</v>
      </c>
      <c r="I94" s="3" t="s">
        <v>22</v>
      </c>
      <c r="J94" s="3" t="s">
        <v>44</v>
      </c>
      <c r="K94" s="3" t="s">
        <v>20</v>
      </c>
      <c r="L94" s="3">
        <v>1432</v>
      </c>
      <c r="M94" s="3">
        <v>4231</v>
      </c>
      <c r="N94" s="3" t="s">
        <v>82</v>
      </c>
      <c r="O94" s="3" t="s">
        <v>31</v>
      </c>
      <c r="P94" s="3" t="s">
        <v>72</v>
      </c>
      <c r="Q94" s="3" t="s">
        <v>26</v>
      </c>
      <c r="R94" s="3" t="s">
        <v>105</v>
      </c>
      <c r="S94" s="3" t="s">
        <v>62</v>
      </c>
      <c r="T94" s="3" t="s">
        <v>85</v>
      </c>
      <c r="U94" s="3" t="s">
        <v>70</v>
      </c>
      <c r="X94" s="3"/>
    </row>
    <row r="95" spans="1:24" ht="12.75" x14ac:dyDescent="0.2">
      <c r="A95" s="2">
        <v>45471.387210104163</v>
      </c>
      <c r="B95" s="3" t="s">
        <v>18</v>
      </c>
      <c r="C95" s="3" t="s">
        <v>37</v>
      </c>
      <c r="D95" s="3" t="s">
        <v>20</v>
      </c>
      <c r="E95" s="3" t="s">
        <v>21</v>
      </c>
      <c r="F95" s="3" t="s">
        <v>44</v>
      </c>
      <c r="G95" s="3" t="s">
        <v>21</v>
      </c>
      <c r="H95" s="3" t="s">
        <v>21</v>
      </c>
      <c r="I95" s="3" t="s">
        <v>21</v>
      </c>
      <c r="J95" s="3" t="s">
        <v>22</v>
      </c>
      <c r="K95" s="3" t="s">
        <v>21</v>
      </c>
      <c r="L95" s="3">
        <v>2341</v>
      </c>
      <c r="M95" s="3">
        <v>4231</v>
      </c>
      <c r="N95" s="3" t="s">
        <v>160</v>
      </c>
      <c r="O95" s="3" t="s">
        <v>62</v>
      </c>
      <c r="P95" s="3" t="s">
        <v>25</v>
      </c>
      <c r="Q95" s="3" t="s">
        <v>53</v>
      </c>
      <c r="R95" s="3" t="s">
        <v>183</v>
      </c>
      <c r="S95" s="3" t="s">
        <v>62</v>
      </c>
      <c r="T95" s="3" t="s">
        <v>34</v>
      </c>
      <c r="U95" s="3" t="s">
        <v>51</v>
      </c>
      <c r="X95" s="3"/>
    </row>
    <row r="96" spans="1:24" ht="12.75" x14ac:dyDescent="0.2">
      <c r="A96" s="2">
        <v>45469.562759953704</v>
      </c>
      <c r="B96" s="3" t="s">
        <v>18</v>
      </c>
      <c r="C96" s="3" t="s">
        <v>37</v>
      </c>
      <c r="D96" s="3" t="s">
        <v>21</v>
      </c>
      <c r="E96" s="3" t="s">
        <v>20</v>
      </c>
      <c r="F96" s="3" t="s">
        <v>21</v>
      </c>
      <c r="G96" s="3" t="s">
        <v>22</v>
      </c>
      <c r="H96" s="3" t="s">
        <v>44</v>
      </c>
      <c r="I96" s="3" t="s">
        <v>21</v>
      </c>
      <c r="J96" s="3" t="s">
        <v>21</v>
      </c>
      <c r="K96" s="3" t="s">
        <v>44</v>
      </c>
      <c r="L96" s="3">
        <v>2413</v>
      </c>
      <c r="M96" s="3">
        <v>4231</v>
      </c>
      <c r="N96" s="3" t="s">
        <v>112</v>
      </c>
      <c r="O96" s="3" t="s">
        <v>83</v>
      </c>
      <c r="P96" s="3" t="s">
        <v>72</v>
      </c>
      <c r="Q96" s="3" t="s">
        <v>47</v>
      </c>
      <c r="R96" s="3" t="s">
        <v>113</v>
      </c>
      <c r="S96" s="3" t="s">
        <v>42</v>
      </c>
      <c r="T96" s="3" t="s">
        <v>114</v>
      </c>
      <c r="U96" s="3" t="s">
        <v>92</v>
      </c>
      <c r="X96" s="3"/>
    </row>
    <row r="97" spans="1:24" ht="12.75" x14ac:dyDescent="0.2">
      <c r="A97" s="2">
        <v>45471.38450162037</v>
      </c>
      <c r="B97" s="3" t="s">
        <v>18</v>
      </c>
      <c r="C97" s="3" t="s">
        <v>37</v>
      </c>
      <c r="D97" s="3" t="s">
        <v>21</v>
      </c>
      <c r="E97" s="3" t="s">
        <v>21</v>
      </c>
      <c r="F97" s="3" t="s">
        <v>20</v>
      </c>
      <c r="G97" s="3" t="s">
        <v>21</v>
      </c>
      <c r="H97" s="3" t="s">
        <v>20</v>
      </c>
      <c r="I97" s="3" t="s">
        <v>21</v>
      </c>
      <c r="J97" s="3" t="s">
        <v>21</v>
      </c>
      <c r="K97" s="3" t="s">
        <v>21</v>
      </c>
      <c r="L97" s="3">
        <v>4213</v>
      </c>
      <c r="M97" s="3">
        <v>4231</v>
      </c>
      <c r="N97" s="3" t="s">
        <v>171</v>
      </c>
      <c r="O97" s="3" t="s">
        <v>100</v>
      </c>
      <c r="P97" s="3" t="s">
        <v>76</v>
      </c>
      <c r="Q97" s="3" t="s">
        <v>32</v>
      </c>
      <c r="R97" s="3" t="s">
        <v>235</v>
      </c>
      <c r="S97" s="3" t="s">
        <v>100</v>
      </c>
      <c r="T97" s="3" t="s">
        <v>77</v>
      </c>
      <c r="U97" s="3" t="s">
        <v>97</v>
      </c>
      <c r="X97" s="3"/>
    </row>
    <row r="98" spans="1:24" ht="12.75" x14ac:dyDescent="0.2">
      <c r="A98" s="2">
        <v>45471.387106504626</v>
      </c>
      <c r="B98" s="3" t="s">
        <v>18</v>
      </c>
      <c r="C98" s="3" t="s">
        <v>37</v>
      </c>
      <c r="D98" s="3" t="s">
        <v>20</v>
      </c>
      <c r="E98" s="3" t="s">
        <v>44</v>
      </c>
      <c r="F98" s="3" t="s">
        <v>22</v>
      </c>
      <c r="G98" s="3" t="s">
        <v>20</v>
      </c>
      <c r="H98" s="3" t="s">
        <v>44</v>
      </c>
      <c r="I98" s="3" t="s">
        <v>22</v>
      </c>
      <c r="J98" s="3" t="s">
        <v>44</v>
      </c>
      <c r="K98" s="3" t="s">
        <v>20</v>
      </c>
      <c r="L98" s="3">
        <v>4321</v>
      </c>
      <c r="M98" s="3">
        <v>4231</v>
      </c>
      <c r="N98" s="3" t="s">
        <v>54</v>
      </c>
      <c r="O98" s="3" t="s">
        <v>33</v>
      </c>
      <c r="P98" s="3" t="s">
        <v>25</v>
      </c>
      <c r="Q98" s="3" t="s">
        <v>53</v>
      </c>
      <c r="R98" s="3" t="s">
        <v>252</v>
      </c>
      <c r="S98" s="3" t="s">
        <v>33</v>
      </c>
      <c r="T98" s="3" t="s">
        <v>34</v>
      </c>
      <c r="U98" s="3" t="s">
        <v>35</v>
      </c>
      <c r="X98" s="3"/>
    </row>
    <row r="99" spans="1:24" ht="12.75" x14ac:dyDescent="0.2">
      <c r="A99" s="2">
        <v>45471.387197453703</v>
      </c>
      <c r="B99" s="3" t="s">
        <v>18</v>
      </c>
      <c r="C99" s="3" t="s">
        <v>19</v>
      </c>
      <c r="D99" s="3" t="s">
        <v>22</v>
      </c>
      <c r="E99" s="3" t="s">
        <v>22</v>
      </c>
      <c r="F99" s="3" t="s">
        <v>20</v>
      </c>
      <c r="G99" s="3" t="s">
        <v>20</v>
      </c>
      <c r="H99" s="3" t="s">
        <v>20</v>
      </c>
      <c r="I99" s="3" t="s">
        <v>21</v>
      </c>
      <c r="J99" s="3" t="s">
        <v>44</v>
      </c>
      <c r="K99" s="3" t="s">
        <v>20</v>
      </c>
      <c r="L99" s="3">
        <v>1234</v>
      </c>
      <c r="M99" s="3">
        <v>4321</v>
      </c>
      <c r="N99" s="3" t="s">
        <v>183</v>
      </c>
      <c r="O99" s="3" t="s">
        <v>75</v>
      </c>
      <c r="P99" s="3" t="s">
        <v>25</v>
      </c>
      <c r="Q99" s="3" t="s">
        <v>53</v>
      </c>
      <c r="R99" s="3" t="s">
        <v>284</v>
      </c>
      <c r="S99" s="3" t="s">
        <v>137</v>
      </c>
      <c r="T99" s="3" t="s">
        <v>50</v>
      </c>
      <c r="U99" s="3" t="s">
        <v>81</v>
      </c>
      <c r="X99" s="3"/>
    </row>
    <row r="100" spans="1:24" ht="12.75" x14ac:dyDescent="0.2">
      <c r="A100" s="2">
        <v>45471.38736685185</v>
      </c>
      <c r="B100" s="3" t="s">
        <v>18</v>
      </c>
      <c r="C100" s="3" t="s">
        <v>19</v>
      </c>
      <c r="D100" s="3" t="s">
        <v>20</v>
      </c>
      <c r="E100" s="3" t="s">
        <v>20</v>
      </c>
      <c r="F100" s="3" t="s">
        <v>44</v>
      </c>
      <c r="G100" s="3" t="s">
        <v>21</v>
      </c>
      <c r="H100" s="3" t="s">
        <v>21</v>
      </c>
      <c r="I100" s="3" t="s">
        <v>20</v>
      </c>
      <c r="J100" s="3" t="s">
        <v>44</v>
      </c>
      <c r="K100" s="3" t="s">
        <v>21</v>
      </c>
      <c r="L100" s="3">
        <v>1234</v>
      </c>
      <c r="M100" s="3">
        <v>4321</v>
      </c>
      <c r="N100" s="3" t="s">
        <v>285</v>
      </c>
      <c r="O100" s="3" t="s">
        <v>55</v>
      </c>
      <c r="P100" s="3" t="s">
        <v>63</v>
      </c>
      <c r="Q100" s="3" t="s">
        <v>53</v>
      </c>
      <c r="R100" s="3" t="s">
        <v>286</v>
      </c>
      <c r="S100" s="3" t="s">
        <v>33</v>
      </c>
      <c r="T100" s="3" t="s">
        <v>287</v>
      </c>
      <c r="U100" s="3" t="s">
        <v>288</v>
      </c>
      <c r="X100" s="3"/>
    </row>
    <row r="101" spans="1:24" ht="12.75" x14ac:dyDescent="0.2">
      <c r="A101" s="2">
        <v>45471.384392893524</v>
      </c>
      <c r="B101" s="3" t="s">
        <v>18</v>
      </c>
      <c r="C101" s="3" t="s">
        <v>19</v>
      </c>
      <c r="D101" s="3" t="s">
        <v>20</v>
      </c>
      <c r="E101" s="3" t="s">
        <v>22</v>
      </c>
      <c r="F101" s="3" t="s">
        <v>44</v>
      </c>
      <c r="G101" s="3" t="s">
        <v>20</v>
      </c>
      <c r="H101" s="3" t="s">
        <v>44</v>
      </c>
      <c r="I101" s="3" t="s">
        <v>22</v>
      </c>
      <c r="J101" s="3" t="s">
        <v>44</v>
      </c>
      <c r="K101" s="3" t="s">
        <v>21</v>
      </c>
      <c r="L101" s="3">
        <v>3421</v>
      </c>
      <c r="M101" s="3">
        <v>4321</v>
      </c>
      <c r="N101" s="3" t="s">
        <v>144</v>
      </c>
      <c r="O101" s="3" t="s">
        <v>39</v>
      </c>
      <c r="P101" s="3" t="s">
        <v>25</v>
      </c>
      <c r="Q101" s="3" t="s">
        <v>40</v>
      </c>
      <c r="R101" s="3" t="s">
        <v>148</v>
      </c>
      <c r="S101" s="3" t="s">
        <v>39</v>
      </c>
      <c r="T101" s="3" t="s">
        <v>28</v>
      </c>
      <c r="U101" s="3" t="s">
        <v>81</v>
      </c>
      <c r="X101" s="3"/>
    </row>
    <row r="102" spans="1:24" ht="12.75" x14ac:dyDescent="0.2">
      <c r="A102" s="2">
        <v>45469.574471990738</v>
      </c>
      <c r="B102" s="3" t="s">
        <v>36</v>
      </c>
      <c r="C102" s="3" t="s">
        <v>19</v>
      </c>
      <c r="D102" s="3" t="s">
        <v>44</v>
      </c>
      <c r="E102" s="3" t="s">
        <v>20</v>
      </c>
      <c r="F102" s="3" t="s">
        <v>22</v>
      </c>
      <c r="G102" s="3" t="s">
        <v>20</v>
      </c>
      <c r="H102" s="3" t="s">
        <v>20</v>
      </c>
      <c r="I102" s="3" t="s">
        <v>20</v>
      </c>
      <c r="J102" s="3" t="s">
        <v>20</v>
      </c>
      <c r="K102" s="3" t="s">
        <v>21</v>
      </c>
      <c r="L102" s="3">
        <v>1234</v>
      </c>
      <c r="M102" s="3">
        <v>1234</v>
      </c>
      <c r="N102" s="3" t="s">
        <v>134</v>
      </c>
      <c r="O102" s="3" t="s">
        <v>100</v>
      </c>
      <c r="P102" s="3" t="s">
        <v>76</v>
      </c>
      <c r="Q102" s="3" t="s">
        <v>32</v>
      </c>
      <c r="R102" s="3" t="s">
        <v>93</v>
      </c>
      <c r="S102" s="3" t="s">
        <v>100</v>
      </c>
      <c r="T102" s="3" t="s">
        <v>114</v>
      </c>
      <c r="U102" s="3" t="s">
        <v>51</v>
      </c>
      <c r="X102" s="3"/>
    </row>
    <row r="103" spans="1:24" ht="12.75" x14ac:dyDescent="0.2">
      <c r="A103" s="2">
        <v>45470.644137060182</v>
      </c>
      <c r="B103" s="3" t="s">
        <v>36</v>
      </c>
      <c r="C103" s="3" t="s">
        <v>37</v>
      </c>
      <c r="D103" s="3" t="s">
        <v>20</v>
      </c>
      <c r="E103" s="3" t="s">
        <v>21</v>
      </c>
      <c r="F103" s="3" t="s">
        <v>20</v>
      </c>
      <c r="G103" s="3" t="s">
        <v>21</v>
      </c>
      <c r="H103" s="3" t="s">
        <v>21</v>
      </c>
      <c r="I103" s="3" t="s">
        <v>20</v>
      </c>
      <c r="J103" s="3" t="s">
        <v>20</v>
      </c>
      <c r="K103" s="3" t="s">
        <v>21</v>
      </c>
      <c r="L103" s="3">
        <v>1234</v>
      </c>
      <c r="M103" s="3">
        <v>1234</v>
      </c>
      <c r="N103" s="3" t="s">
        <v>186</v>
      </c>
      <c r="O103" s="3" t="s">
        <v>27</v>
      </c>
      <c r="P103" s="3" t="s">
        <v>25</v>
      </c>
      <c r="Q103" s="3" t="s">
        <v>173</v>
      </c>
      <c r="R103" s="3" t="s">
        <v>159</v>
      </c>
      <c r="S103" s="3" t="s">
        <v>42</v>
      </c>
      <c r="T103" s="3" t="s">
        <v>85</v>
      </c>
      <c r="U103" s="3" t="s">
        <v>70</v>
      </c>
      <c r="X103" s="3"/>
    </row>
    <row r="104" spans="1:24" ht="12.75" x14ac:dyDescent="0.2">
      <c r="A104" s="2">
        <v>45471.339965451392</v>
      </c>
      <c r="B104" s="3" t="s">
        <v>36</v>
      </c>
      <c r="C104" s="3" t="s">
        <v>37</v>
      </c>
      <c r="D104" s="3" t="s">
        <v>44</v>
      </c>
      <c r="E104" s="3" t="s">
        <v>44</v>
      </c>
      <c r="F104" s="3" t="s">
        <v>44</v>
      </c>
      <c r="G104" s="3" t="s">
        <v>44</v>
      </c>
      <c r="H104" s="3" t="s">
        <v>44</v>
      </c>
      <c r="I104" s="3" t="s">
        <v>44</v>
      </c>
      <c r="J104" s="3" t="s">
        <v>44</v>
      </c>
      <c r="K104" s="3" t="s">
        <v>20</v>
      </c>
      <c r="L104" s="3">
        <v>1234</v>
      </c>
      <c r="M104" s="3">
        <v>1234</v>
      </c>
      <c r="N104" s="3" t="s">
        <v>71</v>
      </c>
      <c r="O104" s="3" t="s">
        <v>120</v>
      </c>
      <c r="P104" s="3" t="s">
        <v>72</v>
      </c>
      <c r="Q104" s="3" t="s">
        <v>32</v>
      </c>
      <c r="R104" s="3" t="s">
        <v>71</v>
      </c>
      <c r="S104" s="3" t="s">
        <v>46</v>
      </c>
      <c r="T104" s="3" t="s">
        <v>50</v>
      </c>
      <c r="U104" s="3" t="s">
        <v>51</v>
      </c>
      <c r="X104" s="3"/>
    </row>
    <row r="105" spans="1:24" ht="12.75" x14ac:dyDescent="0.2">
      <c r="A105" s="2">
        <v>45471.3414724537</v>
      </c>
      <c r="B105" s="3" t="s">
        <v>36</v>
      </c>
      <c r="C105" s="3" t="s">
        <v>19</v>
      </c>
      <c r="D105" s="3" t="s">
        <v>20</v>
      </c>
      <c r="E105" s="3" t="s">
        <v>20</v>
      </c>
      <c r="F105" s="3" t="s">
        <v>44</v>
      </c>
      <c r="G105" s="3" t="s">
        <v>21</v>
      </c>
      <c r="H105" s="3" t="s">
        <v>44</v>
      </c>
      <c r="I105" s="3" t="s">
        <v>21</v>
      </c>
      <c r="J105" s="3" t="s">
        <v>21</v>
      </c>
      <c r="K105" s="3" t="s">
        <v>21</v>
      </c>
      <c r="L105" s="3">
        <v>1234</v>
      </c>
      <c r="M105" s="3">
        <v>1234</v>
      </c>
      <c r="N105" s="3" t="s">
        <v>183</v>
      </c>
      <c r="O105" s="3" t="s">
        <v>98</v>
      </c>
      <c r="P105" s="3" t="s">
        <v>72</v>
      </c>
      <c r="Q105" s="3" t="s">
        <v>32</v>
      </c>
      <c r="R105" s="3" t="s">
        <v>89</v>
      </c>
      <c r="S105" s="3" t="s">
        <v>100</v>
      </c>
      <c r="T105" s="3" t="s">
        <v>85</v>
      </c>
      <c r="U105" s="3" t="s">
        <v>92</v>
      </c>
      <c r="X105" s="3"/>
    </row>
    <row r="106" spans="1:24" ht="12.75" x14ac:dyDescent="0.2">
      <c r="A106" s="2">
        <v>45470.643302326389</v>
      </c>
      <c r="B106" s="3" t="s">
        <v>36</v>
      </c>
      <c r="C106" s="3" t="s">
        <v>37</v>
      </c>
      <c r="D106" s="3" t="s">
        <v>20</v>
      </c>
      <c r="E106" s="3" t="s">
        <v>20</v>
      </c>
      <c r="F106" s="3" t="s">
        <v>44</v>
      </c>
      <c r="G106" s="3" t="s">
        <v>20</v>
      </c>
      <c r="H106" s="3" t="s">
        <v>20</v>
      </c>
      <c r="I106" s="3" t="s">
        <v>20</v>
      </c>
      <c r="J106" s="3" t="s">
        <v>22</v>
      </c>
      <c r="K106" s="3" t="s">
        <v>20</v>
      </c>
      <c r="L106" s="3">
        <v>1423</v>
      </c>
      <c r="M106" s="3">
        <v>1234</v>
      </c>
      <c r="N106" s="3" t="s">
        <v>91</v>
      </c>
      <c r="O106" s="3" t="s">
        <v>62</v>
      </c>
      <c r="P106" s="3" t="s">
        <v>76</v>
      </c>
      <c r="Q106" s="3" t="s">
        <v>53</v>
      </c>
      <c r="R106" s="3" t="s">
        <v>160</v>
      </c>
      <c r="S106" s="3" t="s">
        <v>62</v>
      </c>
      <c r="T106" s="3" t="s">
        <v>85</v>
      </c>
      <c r="U106" s="3" t="s">
        <v>92</v>
      </c>
      <c r="X106" s="3"/>
    </row>
    <row r="107" spans="1:24" ht="12.75" x14ac:dyDescent="0.2">
      <c r="A107" s="2">
        <v>45470.6456477662</v>
      </c>
      <c r="B107" s="3" t="s">
        <v>36</v>
      </c>
      <c r="C107" s="3" t="s">
        <v>19</v>
      </c>
      <c r="D107" s="3" t="s">
        <v>21</v>
      </c>
      <c r="E107" s="3" t="s">
        <v>21</v>
      </c>
      <c r="F107" s="3" t="s">
        <v>20</v>
      </c>
      <c r="G107" s="3" t="s">
        <v>20</v>
      </c>
      <c r="H107" s="3" t="s">
        <v>20</v>
      </c>
      <c r="I107" s="3" t="s">
        <v>20</v>
      </c>
      <c r="J107" s="3" t="s">
        <v>22</v>
      </c>
      <c r="K107" s="3" t="s">
        <v>21</v>
      </c>
      <c r="L107" s="3">
        <v>1432</v>
      </c>
      <c r="M107" s="3">
        <v>1234</v>
      </c>
      <c r="N107" s="3" t="s">
        <v>144</v>
      </c>
      <c r="O107" s="3" t="s">
        <v>46</v>
      </c>
      <c r="P107" s="3" t="s">
        <v>76</v>
      </c>
      <c r="Q107" s="3" t="s">
        <v>47</v>
      </c>
      <c r="R107" s="3" t="s">
        <v>183</v>
      </c>
      <c r="S107" s="3" t="s">
        <v>96</v>
      </c>
      <c r="T107" s="3" t="s">
        <v>77</v>
      </c>
      <c r="U107" s="3" t="s">
        <v>97</v>
      </c>
      <c r="X107" s="3"/>
    </row>
    <row r="108" spans="1:24" ht="12.75" x14ac:dyDescent="0.2">
      <c r="A108" s="2">
        <v>45470.644321273146</v>
      </c>
      <c r="B108" s="3" t="s">
        <v>36</v>
      </c>
      <c r="C108" s="3" t="s">
        <v>37</v>
      </c>
      <c r="D108" s="3" t="s">
        <v>21</v>
      </c>
      <c r="E108" s="3" t="s">
        <v>21</v>
      </c>
      <c r="F108" s="3" t="s">
        <v>22</v>
      </c>
      <c r="G108" s="3" t="s">
        <v>20</v>
      </c>
      <c r="H108" s="3" t="s">
        <v>20</v>
      </c>
      <c r="I108" s="3" t="s">
        <v>21</v>
      </c>
      <c r="J108" s="3" t="s">
        <v>44</v>
      </c>
      <c r="K108" s="3" t="s">
        <v>21</v>
      </c>
      <c r="L108" s="3">
        <v>4312</v>
      </c>
      <c r="M108" s="3">
        <v>1234</v>
      </c>
      <c r="N108" s="3" t="s">
        <v>23</v>
      </c>
      <c r="O108" s="3" t="s">
        <v>120</v>
      </c>
      <c r="P108" s="3" t="s">
        <v>76</v>
      </c>
      <c r="Q108" s="3" t="s">
        <v>173</v>
      </c>
      <c r="R108" s="3" t="s">
        <v>94</v>
      </c>
      <c r="S108" s="3" t="s">
        <v>100</v>
      </c>
      <c r="T108" s="3" t="s">
        <v>77</v>
      </c>
      <c r="U108" s="3" t="s">
        <v>86</v>
      </c>
      <c r="X108" s="3"/>
    </row>
    <row r="109" spans="1:24" ht="12.75" x14ac:dyDescent="0.2">
      <c r="A109" s="2">
        <v>45469.592688287041</v>
      </c>
      <c r="B109" s="3" t="s">
        <v>36</v>
      </c>
      <c r="C109" s="3" t="s">
        <v>37</v>
      </c>
      <c r="D109" s="3" t="s">
        <v>21</v>
      </c>
      <c r="E109" s="3" t="s">
        <v>21</v>
      </c>
      <c r="F109" s="3" t="s">
        <v>22</v>
      </c>
      <c r="G109" s="3" t="s">
        <v>22</v>
      </c>
      <c r="H109" s="3" t="s">
        <v>20</v>
      </c>
      <c r="I109" s="3" t="s">
        <v>20</v>
      </c>
      <c r="J109" s="3" t="s">
        <v>20</v>
      </c>
      <c r="K109" s="3" t="s">
        <v>20</v>
      </c>
      <c r="L109" s="3">
        <v>1234</v>
      </c>
      <c r="M109" s="3">
        <v>1243</v>
      </c>
      <c r="N109" s="3" t="s">
        <v>119</v>
      </c>
      <c r="O109" s="3" t="s">
        <v>46</v>
      </c>
      <c r="P109" s="3" t="s">
        <v>63</v>
      </c>
      <c r="Q109" s="3" t="s">
        <v>47</v>
      </c>
      <c r="R109" s="3" t="s">
        <v>167</v>
      </c>
      <c r="S109" s="3" t="s">
        <v>24</v>
      </c>
      <c r="T109" s="3" t="s">
        <v>85</v>
      </c>
      <c r="U109" s="3" t="s">
        <v>35</v>
      </c>
      <c r="X109" s="3"/>
    </row>
    <row r="110" spans="1:24" ht="12.75" x14ac:dyDescent="0.2">
      <c r="A110" s="2">
        <v>45470.643859247684</v>
      </c>
      <c r="B110" s="3" t="s">
        <v>36</v>
      </c>
      <c r="C110" s="3" t="s">
        <v>37</v>
      </c>
      <c r="D110" s="3" t="s">
        <v>21</v>
      </c>
      <c r="E110" s="3" t="s">
        <v>21</v>
      </c>
      <c r="F110" s="3" t="s">
        <v>20</v>
      </c>
      <c r="G110" s="3" t="s">
        <v>20</v>
      </c>
      <c r="H110" s="3" t="s">
        <v>21</v>
      </c>
      <c r="I110" s="3" t="s">
        <v>21</v>
      </c>
      <c r="J110" s="3" t="s">
        <v>20</v>
      </c>
      <c r="K110" s="3" t="s">
        <v>21</v>
      </c>
      <c r="L110" s="3">
        <v>1234</v>
      </c>
      <c r="M110" s="3">
        <v>1243</v>
      </c>
      <c r="N110" s="3" t="s">
        <v>89</v>
      </c>
      <c r="O110" s="3" t="s">
        <v>62</v>
      </c>
      <c r="P110" s="3" t="s">
        <v>72</v>
      </c>
      <c r="Q110" s="3" t="s">
        <v>32</v>
      </c>
      <c r="R110" s="3" t="s">
        <v>183</v>
      </c>
      <c r="S110" s="3" t="s">
        <v>24</v>
      </c>
      <c r="T110" s="3" t="s">
        <v>43</v>
      </c>
      <c r="U110" s="3" t="s">
        <v>92</v>
      </c>
      <c r="X110" s="3"/>
    </row>
    <row r="111" spans="1:24" ht="12.75" x14ac:dyDescent="0.2">
      <c r="A111" s="2">
        <v>45470.653291180555</v>
      </c>
      <c r="B111" s="3" t="s">
        <v>36</v>
      </c>
      <c r="C111" s="3" t="s">
        <v>37</v>
      </c>
      <c r="D111" s="3" t="s">
        <v>20</v>
      </c>
      <c r="E111" s="3" t="s">
        <v>20</v>
      </c>
      <c r="F111" s="3" t="s">
        <v>44</v>
      </c>
      <c r="G111" s="3" t="s">
        <v>21</v>
      </c>
      <c r="H111" s="3" t="s">
        <v>20</v>
      </c>
      <c r="I111" s="3" t="s">
        <v>44</v>
      </c>
      <c r="J111" s="3" t="s">
        <v>44</v>
      </c>
      <c r="K111" s="3" t="s">
        <v>21</v>
      </c>
      <c r="L111" s="3">
        <v>1234</v>
      </c>
      <c r="M111" s="3">
        <v>1243</v>
      </c>
      <c r="N111" s="3" t="s">
        <v>222</v>
      </c>
      <c r="O111" s="3" t="s">
        <v>137</v>
      </c>
      <c r="P111" s="3" t="s">
        <v>25</v>
      </c>
      <c r="Q111" s="3" t="s">
        <v>173</v>
      </c>
      <c r="R111" s="3" t="s">
        <v>223</v>
      </c>
      <c r="S111" s="3" t="s">
        <v>137</v>
      </c>
      <c r="T111" s="3" t="s">
        <v>224</v>
      </c>
      <c r="U111" s="3" t="s">
        <v>225</v>
      </c>
      <c r="X111" s="3"/>
    </row>
    <row r="112" spans="1:24" ht="12.75" x14ac:dyDescent="0.2">
      <c r="A112" s="2">
        <v>45470.680964293977</v>
      </c>
      <c r="B112" s="3" t="s">
        <v>36</v>
      </c>
      <c r="C112" s="3" t="s">
        <v>37</v>
      </c>
      <c r="D112" s="3" t="s">
        <v>20</v>
      </c>
      <c r="E112" s="3" t="s">
        <v>22</v>
      </c>
      <c r="F112" s="3" t="s">
        <v>22</v>
      </c>
      <c r="G112" s="3" t="s">
        <v>22</v>
      </c>
      <c r="H112" s="3" t="s">
        <v>22</v>
      </c>
      <c r="I112" s="3" t="s">
        <v>22</v>
      </c>
      <c r="J112" s="3" t="s">
        <v>22</v>
      </c>
      <c r="K112" s="3" t="s">
        <v>20</v>
      </c>
      <c r="L112" s="3">
        <v>1234</v>
      </c>
      <c r="M112" s="3">
        <v>1243</v>
      </c>
      <c r="N112" s="3" t="s">
        <v>159</v>
      </c>
      <c r="O112" s="3" t="s">
        <v>195</v>
      </c>
      <c r="P112" s="3" t="s">
        <v>58</v>
      </c>
      <c r="Q112" s="3" t="s">
        <v>47</v>
      </c>
      <c r="R112" s="3" t="s">
        <v>142</v>
      </c>
      <c r="S112" s="3" t="s">
        <v>57</v>
      </c>
      <c r="T112" s="3" t="s">
        <v>114</v>
      </c>
      <c r="U112" s="3" t="s">
        <v>121</v>
      </c>
      <c r="X112" s="3"/>
    </row>
    <row r="113" spans="1:24" ht="12.75" x14ac:dyDescent="0.2">
      <c r="A113" s="2">
        <v>45469.553029305556</v>
      </c>
      <c r="B113" s="3" t="s">
        <v>36</v>
      </c>
      <c r="C113" s="3" t="s">
        <v>37</v>
      </c>
      <c r="D113" s="3" t="s">
        <v>21</v>
      </c>
      <c r="E113" s="3" t="s">
        <v>44</v>
      </c>
      <c r="F113" s="3" t="s">
        <v>21</v>
      </c>
      <c r="G113" s="3" t="s">
        <v>22</v>
      </c>
      <c r="H113" s="3" t="s">
        <v>22</v>
      </c>
      <c r="I113" s="3" t="s">
        <v>20</v>
      </c>
      <c r="J113" s="3" t="s">
        <v>20</v>
      </c>
      <c r="K113" s="3" t="s">
        <v>20</v>
      </c>
      <c r="L113" s="3">
        <v>1243</v>
      </c>
      <c r="M113" s="3">
        <v>1243</v>
      </c>
      <c r="N113" s="3" t="s">
        <v>82</v>
      </c>
      <c r="O113" s="3" t="s">
        <v>83</v>
      </c>
      <c r="P113" s="3" t="s">
        <v>63</v>
      </c>
      <c r="Q113" s="3" t="s">
        <v>84</v>
      </c>
      <c r="R113" s="3" t="s">
        <v>41</v>
      </c>
      <c r="S113" s="3" t="s">
        <v>83</v>
      </c>
      <c r="T113" s="3" t="s">
        <v>85</v>
      </c>
      <c r="U113" s="3" t="s">
        <v>86</v>
      </c>
      <c r="X113" s="3"/>
    </row>
    <row r="114" spans="1:24" ht="12.75" x14ac:dyDescent="0.2">
      <c r="A114" s="2">
        <v>45469.56499363426</v>
      </c>
      <c r="B114" s="3" t="s">
        <v>36</v>
      </c>
      <c r="C114" s="3" t="s">
        <v>37</v>
      </c>
      <c r="D114" s="3" t="s">
        <v>20</v>
      </c>
      <c r="E114" s="3" t="s">
        <v>20</v>
      </c>
      <c r="F114" s="3" t="s">
        <v>22</v>
      </c>
      <c r="G114" s="3" t="s">
        <v>22</v>
      </c>
      <c r="H114" s="3" t="s">
        <v>21</v>
      </c>
      <c r="I114" s="3" t="s">
        <v>44</v>
      </c>
      <c r="J114" s="3" t="s">
        <v>20</v>
      </c>
      <c r="K114" s="3" t="s">
        <v>20</v>
      </c>
      <c r="L114" s="3">
        <v>1243</v>
      </c>
      <c r="M114" s="3">
        <v>1243</v>
      </c>
      <c r="N114" s="3" t="s">
        <v>64</v>
      </c>
      <c r="O114" s="3" t="s">
        <v>24</v>
      </c>
      <c r="P114" s="3" t="s">
        <v>76</v>
      </c>
      <c r="Q114" s="3" t="s">
        <v>32</v>
      </c>
      <c r="R114" s="3" t="s">
        <v>115</v>
      </c>
      <c r="S114" s="3" t="s">
        <v>62</v>
      </c>
      <c r="T114" s="3" t="s">
        <v>34</v>
      </c>
      <c r="U114" s="3" t="s">
        <v>81</v>
      </c>
      <c r="X114" s="3"/>
    </row>
    <row r="115" spans="1:24" ht="12.75" x14ac:dyDescent="0.2">
      <c r="A115" s="2">
        <v>45470.64413075232</v>
      </c>
      <c r="B115" s="3" t="s">
        <v>36</v>
      </c>
      <c r="C115" s="3" t="s">
        <v>19</v>
      </c>
      <c r="D115" s="3" t="s">
        <v>20</v>
      </c>
      <c r="E115" s="3" t="s">
        <v>21</v>
      </c>
      <c r="F115" s="3" t="s">
        <v>21</v>
      </c>
      <c r="G115" s="3" t="s">
        <v>21</v>
      </c>
      <c r="H115" s="3" t="s">
        <v>21</v>
      </c>
      <c r="I115" s="3" t="s">
        <v>21</v>
      </c>
      <c r="J115" s="3" t="s">
        <v>20</v>
      </c>
      <c r="K115" s="3" t="s">
        <v>21</v>
      </c>
      <c r="L115" s="3">
        <v>1243</v>
      </c>
      <c r="M115" s="3">
        <v>1243</v>
      </c>
      <c r="N115" s="3" t="s">
        <v>105</v>
      </c>
      <c r="O115" s="3" t="s">
        <v>168</v>
      </c>
      <c r="P115" s="3" t="s">
        <v>76</v>
      </c>
      <c r="Q115" s="3" t="s">
        <v>32</v>
      </c>
      <c r="R115" s="3" t="s">
        <v>185</v>
      </c>
      <c r="S115" s="3" t="s">
        <v>100</v>
      </c>
      <c r="T115" s="3" t="s">
        <v>85</v>
      </c>
      <c r="U115" s="3" t="s">
        <v>140</v>
      </c>
      <c r="X115" s="3"/>
    </row>
    <row r="116" spans="1:24" ht="12.75" x14ac:dyDescent="0.2">
      <c r="A116" s="2">
        <v>45470.667933668985</v>
      </c>
      <c r="B116" s="3" t="s">
        <v>36</v>
      </c>
      <c r="C116" s="3" t="s">
        <v>37</v>
      </c>
      <c r="D116" s="3" t="s">
        <v>21</v>
      </c>
      <c r="E116" s="3" t="s">
        <v>21</v>
      </c>
      <c r="F116" s="3" t="s">
        <v>21</v>
      </c>
      <c r="G116" s="3" t="s">
        <v>21</v>
      </c>
      <c r="H116" s="3" t="s">
        <v>21</v>
      </c>
      <c r="I116" s="3" t="s">
        <v>21</v>
      </c>
      <c r="J116" s="3" t="s">
        <v>21</v>
      </c>
      <c r="K116" s="3" t="s">
        <v>21</v>
      </c>
      <c r="L116" s="3">
        <v>1243</v>
      </c>
      <c r="M116" s="3">
        <v>1243</v>
      </c>
      <c r="N116" s="3" t="s">
        <v>71</v>
      </c>
      <c r="O116" s="3" t="s">
        <v>100</v>
      </c>
      <c r="P116" s="3" t="s">
        <v>76</v>
      </c>
      <c r="Q116" s="3" t="s">
        <v>32</v>
      </c>
      <c r="R116" s="3" t="s">
        <v>71</v>
      </c>
      <c r="S116" s="3" t="s">
        <v>100</v>
      </c>
      <c r="T116" s="3" t="s">
        <v>85</v>
      </c>
      <c r="U116" s="3" t="s">
        <v>92</v>
      </c>
      <c r="X116" s="3"/>
    </row>
    <row r="117" spans="1:24" ht="12.75" x14ac:dyDescent="0.2">
      <c r="A117" s="2">
        <v>45471.343002881942</v>
      </c>
      <c r="B117" s="3" t="s">
        <v>36</v>
      </c>
      <c r="C117" s="3" t="s">
        <v>19</v>
      </c>
      <c r="D117" s="3" t="s">
        <v>20</v>
      </c>
      <c r="E117" s="3" t="s">
        <v>20</v>
      </c>
      <c r="F117" s="3" t="s">
        <v>20</v>
      </c>
      <c r="G117" s="3" t="s">
        <v>21</v>
      </c>
      <c r="H117" s="3" t="s">
        <v>21</v>
      </c>
      <c r="I117" s="3" t="s">
        <v>21</v>
      </c>
      <c r="J117" s="3" t="s">
        <v>21</v>
      </c>
      <c r="K117" s="3" t="s">
        <v>21</v>
      </c>
      <c r="L117" s="3">
        <v>1243</v>
      </c>
      <c r="M117" s="3">
        <v>1243</v>
      </c>
      <c r="N117" s="3" t="s">
        <v>61</v>
      </c>
      <c r="O117" s="3" t="s">
        <v>95</v>
      </c>
      <c r="P117" s="3" t="s">
        <v>72</v>
      </c>
      <c r="Q117" s="3" t="s">
        <v>32</v>
      </c>
      <c r="R117" s="3" t="s">
        <v>61</v>
      </c>
      <c r="S117" s="3" t="s">
        <v>46</v>
      </c>
      <c r="T117" s="3" t="s">
        <v>85</v>
      </c>
      <c r="U117" s="3" t="s">
        <v>231</v>
      </c>
    </row>
    <row r="118" spans="1:24" ht="12.75" x14ac:dyDescent="0.2">
      <c r="A118" s="2">
        <v>45470.690263020835</v>
      </c>
      <c r="B118" s="3" t="s">
        <v>36</v>
      </c>
      <c r="C118" s="3" t="s">
        <v>19</v>
      </c>
      <c r="D118" s="3" t="s">
        <v>44</v>
      </c>
      <c r="E118" s="3" t="s">
        <v>44</v>
      </c>
      <c r="F118" s="3" t="s">
        <v>20</v>
      </c>
      <c r="G118" s="3" t="s">
        <v>22</v>
      </c>
      <c r="H118" s="3" t="s">
        <v>20</v>
      </c>
      <c r="I118" s="3" t="s">
        <v>20</v>
      </c>
      <c r="J118" s="3" t="s">
        <v>21</v>
      </c>
      <c r="K118" s="3" t="s">
        <v>44</v>
      </c>
      <c r="L118" s="3">
        <v>1423</v>
      </c>
      <c r="M118" s="3">
        <v>1243</v>
      </c>
      <c r="N118" s="3" t="s">
        <v>181</v>
      </c>
      <c r="O118" s="3" t="s">
        <v>137</v>
      </c>
      <c r="P118" s="3" t="s">
        <v>63</v>
      </c>
      <c r="Q118" s="3" t="s">
        <v>53</v>
      </c>
      <c r="R118" s="3" t="s">
        <v>245</v>
      </c>
      <c r="S118" s="3" t="s">
        <v>33</v>
      </c>
      <c r="T118" s="3" t="s">
        <v>43</v>
      </c>
      <c r="U118" s="3" t="s">
        <v>66</v>
      </c>
    </row>
    <row r="119" spans="1:24" ht="12.75" x14ac:dyDescent="0.2">
      <c r="A119" s="2">
        <v>45471.340030358799</v>
      </c>
      <c r="B119" s="3" t="s">
        <v>36</v>
      </c>
      <c r="C119" s="3" t="s">
        <v>19</v>
      </c>
      <c r="D119" s="3" t="s">
        <v>20</v>
      </c>
      <c r="E119" s="3" t="s">
        <v>44</v>
      </c>
      <c r="F119" s="3" t="s">
        <v>44</v>
      </c>
      <c r="G119" s="3" t="s">
        <v>20</v>
      </c>
      <c r="H119" s="3" t="s">
        <v>44</v>
      </c>
      <c r="I119" s="3" t="s">
        <v>20</v>
      </c>
      <c r="J119" s="3" t="s">
        <v>44</v>
      </c>
      <c r="K119" s="3" t="s">
        <v>20</v>
      </c>
      <c r="L119" s="3">
        <v>2431</v>
      </c>
      <c r="M119" s="3">
        <v>1243</v>
      </c>
      <c r="N119" s="3" t="s">
        <v>186</v>
      </c>
      <c r="O119" s="3" t="s">
        <v>27</v>
      </c>
      <c r="P119" s="3" t="s">
        <v>25</v>
      </c>
      <c r="Q119" s="3" t="s">
        <v>53</v>
      </c>
      <c r="R119" s="3" t="s">
        <v>91</v>
      </c>
      <c r="S119" s="3" t="s">
        <v>100</v>
      </c>
      <c r="T119" s="3" t="s">
        <v>85</v>
      </c>
      <c r="U119" s="3" t="s">
        <v>70</v>
      </c>
    </row>
    <row r="120" spans="1:24" ht="12.75" x14ac:dyDescent="0.2">
      <c r="A120" s="2">
        <v>45469.590066921301</v>
      </c>
      <c r="B120" s="3" t="s">
        <v>36</v>
      </c>
      <c r="C120" s="3" t="s">
        <v>37</v>
      </c>
      <c r="D120" s="3" t="s">
        <v>20</v>
      </c>
      <c r="E120" s="3" t="s">
        <v>21</v>
      </c>
      <c r="F120" s="3" t="s">
        <v>22</v>
      </c>
      <c r="G120" s="3" t="s">
        <v>21</v>
      </c>
      <c r="H120" s="3" t="s">
        <v>21</v>
      </c>
      <c r="I120" s="3" t="s">
        <v>21</v>
      </c>
      <c r="J120" s="3" t="s">
        <v>21</v>
      </c>
      <c r="K120" s="3" t="s">
        <v>21</v>
      </c>
      <c r="L120" s="3">
        <v>1234</v>
      </c>
      <c r="M120" s="3">
        <v>1324</v>
      </c>
      <c r="N120" s="3" t="s">
        <v>159</v>
      </c>
      <c r="O120" s="3" t="s">
        <v>83</v>
      </c>
      <c r="P120" s="3" t="s">
        <v>76</v>
      </c>
      <c r="Q120" s="3" t="s">
        <v>47</v>
      </c>
      <c r="R120" s="3" t="s">
        <v>159</v>
      </c>
      <c r="S120" s="3" t="s">
        <v>55</v>
      </c>
      <c r="T120" s="3" t="s">
        <v>85</v>
      </c>
      <c r="U120" s="3" t="s">
        <v>70</v>
      </c>
    </row>
    <row r="121" spans="1:24" ht="12.75" x14ac:dyDescent="0.2">
      <c r="A121" s="2">
        <v>45471.341093819443</v>
      </c>
      <c r="B121" s="3" t="s">
        <v>36</v>
      </c>
      <c r="C121" s="3" t="s">
        <v>37</v>
      </c>
      <c r="D121" s="3" t="s">
        <v>21</v>
      </c>
      <c r="E121" s="3" t="s">
        <v>21</v>
      </c>
      <c r="F121" s="3" t="s">
        <v>44</v>
      </c>
      <c r="G121" s="3" t="s">
        <v>20</v>
      </c>
      <c r="H121" s="3" t="s">
        <v>20</v>
      </c>
      <c r="I121" s="3" t="s">
        <v>20</v>
      </c>
      <c r="J121" s="3" t="s">
        <v>22</v>
      </c>
      <c r="K121" s="3" t="s">
        <v>21</v>
      </c>
      <c r="L121" s="3">
        <v>1234</v>
      </c>
      <c r="M121" s="3">
        <v>1324</v>
      </c>
      <c r="N121" s="3" t="s">
        <v>192</v>
      </c>
      <c r="O121" s="3" t="s">
        <v>75</v>
      </c>
      <c r="P121" s="3" t="s">
        <v>58</v>
      </c>
      <c r="Q121" s="3" t="s">
        <v>40</v>
      </c>
      <c r="R121" s="3" t="s">
        <v>267</v>
      </c>
      <c r="S121" s="3" t="s">
        <v>137</v>
      </c>
      <c r="T121" s="3" t="s">
        <v>34</v>
      </c>
      <c r="U121" s="3" t="s">
        <v>35</v>
      </c>
    </row>
    <row r="122" spans="1:24" ht="12.75" x14ac:dyDescent="0.2">
      <c r="A122" s="2">
        <v>45470.650395347227</v>
      </c>
      <c r="B122" s="3" t="s">
        <v>36</v>
      </c>
      <c r="C122" s="3" t="s">
        <v>19</v>
      </c>
      <c r="D122" s="3" t="s">
        <v>22</v>
      </c>
      <c r="E122" s="3" t="s">
        <v>22</v>
      </c>
      <c r="F122" s="3" t="s">
        <v>22</v>
      </c>
      <c r="G122" s="3" t="s">
        <v>21</v>
      </c>
      <c r="H122" s="3" t="s">
        <v>20</v>
      </c>
      <c r="I122" s="3" t="s">
        <v>21</v>
      </c>
      <c r="J122" s="3" t="s">
        <v>44</v>
      </c>
      <c r="K122" s="3" t="s">
        <v>21</v>
      </c>
      <c r="L122" s="3">
        <v>4123</v>
      </c>
      <c r="M122" s="3">
        <v>1324</v>
      </c>
      <c r="N122" s="3" t="s">
        <v>71</v>
      </c>
      <c r="O122" s="3">
        <v>0</v>
      </c>
      <c r="P122" s="3" t="s">
        <v>76</v>
      </c>
      <c r="Q122" s="3" t="s">
        <v>213</v>
      </c>
      <c r="R122" s="3" t="s">
        <v>185</v>
      </c>
      <c r="S122" s="3" t="s">
        <v>100</v>
      </c>
      <c r="T122" s="3" t="s">
        <v>129</v>
      </c>
      <c r="U122" s="3" t="s">
        <v>92</v>
      </c>
    </row>
    <row r="123" spans="1:24" ht="12.75" x14ac:dyDescent="0.2">
      <c r="A123" s="2">
        <v>45470.644870231481</v>
      </c>
      <c r="B123" s="3" t="s">
        <v>36</v>
      </c>
      <c r="C123" s="3" t="s">
        <v>19</v>
      </c>
      <c r="D123" s="3" t="s">
        <v>20</v>
      </c>
      <c r="E123" s="3" t="s">
        <v>20</v>
      </c>
      <c r="F123" s="3" t="s">
        <v>21</v>
      </c>
      <c r="G123" s="3" t="s">
        <v>20</v>
      </c>
      <c r="H123" s="3" t="s">
        <v>21</v>
      </c>
      <c r="I123" s="3" t="s">
        <v>44</v>
      </c>
      <c r="J123" s="3" t="s">
        <v>21</v>
      </c>
      <c r="K123" s="3" t="s">
        <v>21</v>
      </c>
      <c r="L123" s="3">
        <v>1234</v>
      </c>
      <c r="M123" s="3">
        <v>1423</v>
      </c>
      <c r="N123" s="3" t="s">
        <v>139</v>
      </c>
      <c r="O123" s="3" t="s">
        <v>62</v>
      </c>
      <c r="P123" s="3" t="s">
        <v>63</v>
      </c>
      <c r="Q123" s="3" t="s">
        <v>53</v>
      </c>
      <c r="R123" s="3" t="s">
        <v>188</v>
      </c>
      <c r="S123" s="3" t="s">
        <v>24</v>
      </c>
      <c r="T123" s="3" t="s">
        <v>85</v>
      </c>
      <c r="U123" s="3" t="s">
        <v>35</v>
      </c>
    </row>
    <row r="124" spans="1:24" ht="12.75" x14ac:dyDescent="0.2">
      <c r="A124" s="2">
        <v>45470.645607164348</v>
      </c>
      <c r="B124" s="3" t="s">
        <v>36</v>
      </c>
      <c r="C124" s="3" t="s">
        <v>37</v>
      </c>
      <c r="D124" s="3" t="s">
        <v>20</v>
      </c>
      <c r="E124" s="3" t="s">
        <v>21</v>
      </c>
      <c r="F124" s="3" t="s">
        <v>20</v>
      </c>
      <c r="G124" s="3" t="s">
        <v>20</v>
      </c>
      <c r="H124" s="3" t="s">
        <v>20</v>
      </c>
      <c r="I124" s="3" t="s">
        <v>21</v>
      </c>
      <c r="J124" s="3" t="s">
        <v>20</v>
      </c>
      <c r="K124" s="3" t="s">
        <v>21</v>
      </c>
      <c r="L124" s="3">
        <v>1243</v>
      </c>
      <c r="M124" s="3">
        <v>1423</v>
      </c>
      <c r="N124" s="3" t="s">
        <v>190</v>
      </c>
      <c r="O124" s="3" t="s">
        <v>96</v>
      </c>
      <c r="P124" s="3" t="s">
        <v>63</v>
      </c>
      <c r="Q124" s="3" t="s">
        <v>47</v>
      </c>
      <c r="R124" s="3" t="s">
        <v>182</v>
      </c>
      <c r="S124" s="3" t="s">
        <v>96</v>
      </c>
      <c r="T124" s="3" t="s">
        <v>191</v>
      </c>
      <c r="U124" s="3" t="s">
        <v>191</v>
      </c>
    </row>
    <row r="125" spans="1:24" ht="12.75" x14ac:dyDescent="0.2">
      <c r="A125" s="2">
        <v>45470.680514432868</v>
      </c>
      <c r="B125" s="3" t="s">
        <v>36</v>
      </c>
      <c r="C125" s="3" t="s">
        <v>37</v>
      </c>
      <c r="D125" s="3" t="s">
        <v>20</v>
      </c>
      <c r="E125" s="3" t="s">
        <v>22</v>
      </c>
      <c r="F125" s="3" t="s">
        <v>44</v>
      </c>
      <c r="G125" s="3" t="s">
        <v>20</v>
      </c>
      <c r="H125" s="3" t="s">
        <v>21</v>
      </c>
      <c r="I125" s="3" t="s">
        <v>20</v>
      </c>
      <c r="J125" s="3" t="s">
        <v>44</v>
      </c>
      <c r="K125" s="3" t="s">
        <v>20</v>
      </c>
      <c r="L125" s="3">
        <v>1243</v>
      </c>
      <c r="M125" s="3">
        <v>1423</v>
      </c>
      <c r="N125" s="3" t="s">
        <v>235</v>
      </c>
      <c r="O125" s="3" t="s">
        <v>232</v>
      </c>
      <c r="P125" s="3" t="s">
        <v>25</v>
      </c>
      <c r="Q125" s="3" t="s">
        <v>84</v>
      </c>
      <c r="R125" s="3" t="s">
        <v>235</v>
      </c>
      <c r="S125" s="3" t="s">
        <v>232</v>
      </c>
      <c r="T125" s="3" t="s">
        <v>85</v>
      </c>
      <c r="U125" s="3" t="s">
        <v>92</v>
      </c>
    </row>
    <row r="126" spans="1:24" ht="12.75" x14ac:dyDescent="0.2">
      <c r="A126" s="2">
        <v>45470.644849791672</v>
      </c>
      <c r="B126" s="3" t="s">
        <v>36</v>
      </c>
      <c r="C126" s="3" t="s">
        <v>37</v>
      </c>
      <c r="D126" s="3" t="s">
        <v>22</v>
      </c>
      <c r="E126" s="3" t="s">
        <v>20</v>
      </c>
      <c r="F126" s="3" t="s">
        <v>22</v>
      </c>
      <c r="G126" s="3" t="s">
        <v>20</v>
      </c>
      <c r="H126" s="3" t="s">
        <v>22</v>
      </c>
      <c r="I126" s="3" t="s">
        <v>20</v>
      </c>
      <c r="J126" s="3" t="s">
        <v>20</v>
      </c>
      <c r="K126" s="3" t="s">
        <v>20</v>
      </c>
      <c r="L126" s="3">
        <v>1423</v>
      </c>
      <c r="M126" s="3">
        <v>1423</v>
      </c>
      <c r="N126" s="3" t="s">
        <v>171</v>
      </c>
      <c r="O126" s="3" t="s">
        <v>46</v>
      </c>
      <c r="P126" s="3" t="s">
        <v>76</v>
      </c>
      <c r="Q126" s="3" t="s">
        <v>32</v>
      </c>
      <c r="R126" s="3" t="s">
        <v>171</v>
      </c>
      <c r="S126" s="3" t="s">
        <v>100</v>
      </c>
      <c r="T126" s="3" t="s">
        <v>85</v>
      </c>
      <c r="U126" s="3" t="s">
        <v>86</v>
      </c>
    </row>
    <row r="127" spans="1:24" ht="12.75" x14ac:dyDescent="0.2">
      <c r="A127" s="2">
        <v>45470.683476273145</v>
      </c>
      <c r="B127" s="3" t="s">
        <v>36</v>
      </c>
      <c r="C127" s="3" t="s">
        <v>37</v>
      </c>
      <c r="D127" s="3" t="s">
        <v>20</v>
      </c>
      <c r="E127" s="3" t="s">
        <v>20</v>
      </c>
      <c r="F127" s="3" t="s">
        <v>20</v>
      </c>
      <c r="G127" s="3" t="s">
        <v>21</v>
      </c>
      <c r="H127" s="3" t="s">
        <v>21</v>
      </c>
      <c r="I127" s="3" t="s">
        <v>44</v>
      </c>
      <c r="J127" s="3" t="s">
        <v>44</v>
      </c>
      <c r="K127" s="3" t="s">
        <v>21</v>
      </c>
      <c r="L127" s="3">
        <v>1432</v>
      </c>
      <c r="M127" s="3">
        <v>1423</v>
      </c>
      <c r="N127" s="3" t="s">
        <v>209</v>
      </c>
      <c r="O127" s="3" t="s">
        <v>238</v>
      </c>
      <c r="P127" s="3" t="s">
        <v>76</v>
      </c>
      <c r="Q127" s="3" t="s">
        <v>47</v>
      </c>
      <c r="R127" s="3" t="s">
        <v>209</v>
      </c>
      <c r="S127" s="3" t="s">
        <v>239</v>
      </c>
      <c r="T127" s="3" t="s">
        <v>125</v>
      </c>
      <c r="U127" s="3" t="s">
        <v>125</v>
      </c>
    </row>
    <row r="128" spans="1:24" ht="12.75" x14ac:dyDescent="0.2">
      <c r="A128" s="2">
        <v>45470.644424502316</v>
      </c>
      <c r="B128" s="3" t="s">
        <v>36</v>
      </c>
      <c r="C128" s="3" t="s">
        <v>37</v>
      </c>
      <c r="D128" s="3" t="s">
        <v>21</v>
      </c>
      <c r="E128" s="3" t="s">
        <v>21</v>
      </c>
      <c r="F128" s="3" t="s">
        <v>44</v>
      </c>
      <c r="G128" s="3" t="s">
        <v>20</v>
      </c>
      <c r="H128" s="3" t="s">
        <v>20</v>
      </c>
      <c r="I128" s="3" t="s">
        <v>20</v>
      </c>
      <c r="J128" s="3" t="s">
        <v>44</v>
      </c>
      <c r="K128" s="3" t="s">
        <v>21</v>
      </c>
      <c r="L128" s="3">
        <v>1234</v>
      </c>
      <c r="M128" s="3">
        <v>2134</v>
      </c>
      <c r="N128" s="3" t="s">
        <v>187</v>
      </c>
      <c r="O128" s="3" t="s">
        <v>39</v>
      </c>
      <c r="P128" s="3" t="s">
        <v>72</v>
      </c>
      <c r="Q128" s="3" t="s">
        <v>32</v>
      </c>
      <c r="R128" s="3" t="s">
        <v>187</v>
      </c>
      <c r="S128" s="3" t="s">
        <v>33</v>
      </c>
      <c r="T128" s="3" t="s">
        <v>43</v>
      </c>
      <c r="U128" s="3" t="s">
        <v>81</v>
      </c>
    </row>
    <row r="129" spans="1:21" ht="12.75" x14ac:dyDescent="0.2">
      <c r="A129" s="2">
        <v>45470.682986030093</v>
      </c>
      <c r="B129" s="3" t="s">
        <v>36</v>
      </c>
      <c r="C129" s="3" t="s">
        <v>19</v>
      </c>
      <c r="D129" s="3" t="s">
        <v>21</v>
      </c>
      <c r="E129" s="3" t="s">
        <v>21</v>
      </c>
      <c r="F129" s="3" t="s">
        <v>22</v>
      </c>
      <c r="G129" s="3" t="s">
        <v>20</v>
      </c>
      <c r="H129" s="3" t="s">
        <v>20</v>
      </c>
      <c r="I129" s="3" t="s">
        <v>20</v>
      </c>
      <c r="J129" s="3" t="s">
        <v>20</v>
      </c>
      <c r="K129" s="3" t="s">
        <v>21</v>
      </c>
      <c r="L129" s="3">
        <v>1234</v>
      </c>
      <c r="M129" s="3">
        <v>2134</v>
      </c>
      <c r="N129" s="3" t="s">
        <v>119</v>
      </c>
      <c r="O129" s="3" t="s">
        <v>46</v>
      </c>
      <c r="P129" s="3" t="s">
        <v>63</v>
      </c>
      <c r="Q129" s="3" t="s">
        <v>53</v>
      </c>
      <c r="R129" s="3" t="s">
        <v>91</v>
      </c>
      <c r="S129" s="3" t="s">
        <v>46</v>
      </c>
      <c r="T129" s="3" t="s">
        <v>92</v>
      </c>
      <c r="U129" s="3" t="s">
        <v>70</v>
      </c>
    </row>
    <row r="130" spans="1:21" ht="12.75" x14ac:dyDescent="0.2">
      <c r="A130" s="2">
        <v>45469.579672256943</v>
      </c>
      <c r="B130" s="3" t="s">
        <v>36</v>
      </c>
      <c r="C130" s="3" t="s">
        <v>19</v>
      </c>
      <c r="D130" s="3" t="s">
        <v>20</v>
      </c>
      <c r="E130" s="3" t="s">
        <v>22</v>
      </c>
      <c r="F130" s="3" t="s">
        <v>22</v>
      </c>
      <c r="G130" s="3" t="s">
        <v>22</v>
      </c>
      <c r="H130" s="3" t="s">
        <v>20</v>
      </c>
      <c r="I130" s="3" t="s">
        <v>20</v>
      </c>
      <c r="J130" s="3" t="s">
        <v>20</v>
      </c>
      <c r="K130" s="3" t="s">
        <v>20</v>
      </c>
      <c r="L130" s="3">
        <v>1243</v>
      </c>
      <c r="M130" s="3">
        <v>2134</v>
      </c>
      <c r="N130" s="3" t="s">
        <v>146</v>
      </c>
      <c r="O130" s="3" t="s">
        <v>33</v>
      </c>
      <c r="P130" s="3" t="s">
        <v>72</v>
      </c>
      <c r="Q130" s="3" t="s">
        <v>32</v>
      </c>
      <c r="R130" s="3" t="s">
        <v>147</v>
      </c>
      <c r="S130" s="3" t="s">
        <v>62</v>
      </c>
      <c r="T130" s="3" t="s">
        <v>80</v>
      </c>
      <c r="U130" s="3" t="s">
        <v>81</v>
      </c>
    </row>
    <row r="131" spans="1:21" ht="12.75" x14ac:dyDescent="0.2">
      <c r="A131" s="2">
        <v>45469.589628506947</v>
      </c>
      <c r="B131" s="3" t="s">
        <v>36</v>
      </c>
      <c r="C131" s="3" t="s">
        <v>37</v>
      </c>
      <c r="D131" s="3" t="s">
        <v>22</v>
      </c>
      <c r="E131" s="3" t="s">
        <v>22</v>
      </c>
      <c r="F131" s="3" t="s">
        <v>22</v>
      </c>
      <c r="G131" s="3" t="s">
        <v>21</v>
      </c>
      <c r="H131" s="3" t="s">
        <v>20</v>
      </c>
      <c r="I131" s="3" t="s">
        <v>20</v>
      </c>
      <c r="J131" s="3" t="s">
        <v>22</v>
      </c>
      <c r="K131" s="3" t="s">
        <v>21</v>
      </c>
      <c r="L131" s="3">
        <v>1432</v>
      </c>
      <c r="M131" s="3">
        <v>2134</v>
      </c>
      <c r="N131" s="3" t="s">
        <v>119</v>
      </c>
      <c r="O131" s="3" t="s">
        <v>57</v>
      </c>
      <c r="P131" s="3" t="s">
        <v>76</v>
      </c>
      <c r="Q131" s="3" t="s">
        <v>32</v>
      </c>
      <c r="R131" s="3" t="s">
        <v>41</v>
      </c>
      <c r="S131" s="3" t="s">
        <v>33</v>
      </c>
      <c r="T131" s="3" t="s">
        <v>92</v>
      </c>
      <c r="U131" s="3" t="s">
        <v>92</v>
      </c>
    </row>
    <row r="132" spans="1:21" ht="12.75" x14ac:dyDescent="0.2">
      <c r="A132" s="2">
        <v>45469.585248946758</v>
      </c>
      <c r="B132" s="3" t="s">
        <v>36</v>
      </c>
      <c r="C132" s="3" t="s">
        <v>19</v>
      </c>
      <c r="D132" s="3" t="s">
        <v>20</v>
      </c>
      <c r="E132" s="3" t="s">
        <v>20</v>
      </c>
      <c r="F132" s="3" t="s">
        <v>44</v>
      </c>
      <c r="G132" s="3" t="s">
        <v>20</v>
      </c>
      <c r="H132" s="3" t="s">
        <v>20</v>
      </c>
      <c r="I132" s="3" t="s">
        <v>22</v>
      </c>
      <c r="J132" s="3" t="s">
        <v>22</v>
      </c>
      <c r="K132" s="3" t="s">
        <v>20</v>
      </c>
      <c r="L132" s="3">
        <v>2134</v>
      </c>
      <c r="M132" s="3">
        <v>2134</v>
      </c>
      <c r="N132" s="3" t="s">
        <v>112</v>
      </c>
      <c r="O132" s="3" t="s">
        <v>62</v>
      </c>
      <c r="P132" s="3" t="s">
        <v>76</v>
      </c>
      <c r="Q132" s="3" t="s">
        <v>84</v>
      </c>
      <c r="R132" s="3" t="s">
        <v>151</v>
      </c>
      <c r="S132" s="3" t="s">
        <v>62</v>
      </c>
      <c r="T132" s="3" t="s">
        <v>77</v>
      </c>
      <c r="U132" s="3" t="s">
        <v>35</v>
      </c>
    </row>
    <row r="133" spans="1:21" ht="12.75" x14ac:dyDescent="0.2">
      <c r="A133" s="2">
        <v>45470.643838043979</v>
      </c>
      <c r="B133" s="3" t="s">
        <v>36</v>
      </c>
      <c r="C133" s="3" t="s">
        <v>37</v>
      </c>
      <c r="D133" s="3" t="s">
        <v>21</v>
      </c>
      <c r="E133" s="3" t="s">
        <v>20</v>
      </c>
      <c r="F133" s="3" t="s">
        <v>22</v>
      </c>
      <c r="G133" s="3" t="s">
        <v>21</v>
      </c>
      <c r="H133" s="3" t="s">
        <v>22</v>
      </c>
      <c r="I133" s="3" t="s">
        <v>21</v>
      </c>
      <c r="J133" s="3" t="s">
        <v>22</v>
      </c>
      <c r="K133" s="3" t="s">
        <v>21</v>
      </c>
      <c r="L133" s="3">
        <v>1234</v>
      </c>
      <c r="M133" s="3">
        <v>2143</v>
      </c>
      <c r="N133" s="3" t="s">
        <v>91</v>
      </c>
      <c r="O133" s="3" t="s">
        <v>31</v>
      </c>
      <c r="P133" s="3" t="s">
        <v>25</v>
      </c>
      <c r="Q133" s="3" t="s">
        <v>84</v>
      </c>
      <c r="R133" s="3" t="s">
        <v>91</v>
      </c>
      <c r="S133" s="3" t="s">
        <v>100</v>
      </c>
      <c r="T133" s="3" t="s">
        <v>34</v>
      </c>
      <c r="U133" s="3" t="s">
        <v>70</v>
      </c>
    </row>
    <row r="134" spans="1:21" ht="12.75" x14ac:dyDescent="0.2">
      <c r="A134" s="2">
        <v>45470.671265509256</v>
      </c>
      <c r="B134" s="3" t="s">
        <v>36</v>
      </c>
      <c r="C134" s="3" t="s">
        <v>37</v>
      </c>
      <c r="D134" s="3" t="s">
        <v>20</v>
      </c>
      <c r="E134" s="3" t="s">
        <v>21</v>
      </c>
      <c r="F134" s="3" t="s">
        <v>22</v>
      </c>
      <c r="G134" s="3" t="s">
        <v>20</v>
      </c>
      <c r="H134" s="3" t="s">
        <v>20</v>
      </c>
      <c r="I134" s="3" t="s">
        <v>20</v>
      </c>
      <c r="J134" s="3" t="s">
        <v>21</v>
      </c>
      <c r="K134" s="3" t="s">
        <v>20</v>
      </c>
      <c r="L134" s="3">
        <v>1234</v>
      </c>
      <c r="M134" s="3">
        <v>2143</v>
      </c>
      <c r="N134" s="3" t="s">
        <v>54</v>
      </c>
      <c r="O134" s="3" t="s">
        <v>232</v>
      </c>
      <c r="P134" s="3" t="s">
        <v>63</v>
      </c>
      <c r="Q134" s="3" t="s">
        <v>173</v>
      </c>
      <c r="R134" s="3" t="s">
        <v>82</v>
      </c>
      <c r="S134" s="3" t="s">
        <v>57</v>
      </c>
      <c r="T134" s="3" t="s">
        <v>34</v>
      </c>
      <c r="U134" s="3" t="s">
        <v>126</v>
      </c>
    </row>
    <row r="135" spans="1:21" ht="12.75" x14ac:dyDescent="0.2">
      <c r="A135" s="2">
        <v>45469.572603599532</v>
      </c>
      <c r="B135" s="3" t="s">
        <v>36</v>
      </c>
      <c r="C135" s="3" t="s">
        <v>19</v>
      </c>
      <c r="D135" s="3" t="s">
        <v>22</v>
      </c>
      <c r="E135" s="3" t="s">
        <v>44</v>
      </c>
      <c r="F135" s="3" t="s">
        <v>20</v>
      </c>
      <c r="G135" s="3" t="s">
        <v>21</v>
      </c>
      <c r="H135" s="3" t="s">
        <v>44</v>
      </c>
      <c r="I135" s="3" t="s">
        <v>44</v>
      </c>
      <c r="J135" s="3" t="s">
        <v>22</v>
      </c>
      <c r="K135" s="3" t="s">
        <v>21</v>
      </c>
      <c r="L135" s="3">
        <v>1243</v>
      </c>
      <c r="M135" s="3">
        <v>2143</v>
      </c>
      <c r="N135" s="3" t="s">
        <v>64</v>
      </c>
      <c r="O135" s="3" t="s">
        <v>33</v>
      </c>
      <c r="P135" s="3" t="s">
        <v>25</v>
      </c>
      <c r="Q135" s="3" t="s">
        <v>53</v>
      </c>
      <c r="R135" s="3" t="s">
        <v>131</v>
      </c>
      <c r="S135" s="3" t="s">
        <v>62</v>
      </c>
      <c r="T135" s="3" t="s">
        <v>132</v>
      </c>
      <c r="U135" s="3" t="s">
        <v>29</v>
      </c>
    </row>
    <row r="136" spans="1:21" ht="12.75" x14ac:dyDescent="0.2">
      <c r="A136" s="2">
        <v>45471.342274074079</v>
      </c>
      <c r="B136" s="3" t="s">
        <v>36</v>
      </c>
      <c r="C136" s="3" t="s">
        <v>19</v>
      </c>
      <c r="D136" s="3" t="s">
        <v>20</v>
      </c>
      <c r="E136" s="3" t="s">
        <v>20</v>
      </c>
      <c r="F136" s="3" t="s">
        <v>22</v>
      </c>
      <c r="G136" s="3" t="s">
        <v>21</v>
      </c>
      <c r="H136" s="3" t="s">
        <v>21</v>
      </c>
      <c r="I136" s="3" t="s">
        <v>20</v>
      </c>
      <c r="J136" s="3" t="s">
        <v>22</v>
      </c>
      <c r="K136" s="3" t="s">
        <v>22</v>
      </c>
      <c r="L136" s="3">
        <v>1324</v>
      </c>
      <c r="M136" s="3">
        <v>2143</v>
      </c>
      <c r="N136" s="3" t="s">
        <v>71</v>
      </c>
      <c r="O136" s="3" t="s">
        <v>46</v>
      </c>
      <c r="P136" s="3" t="s">
        <v>25</v>
      </c>
      <c r="Q136" s="3" t="s">
        <v>47</v>
      </c>
      <c r="R136" s="3" t="s">
        <v>71</v>
      </c>
      <c r="S136" s="3" t="s">
        <v>24</v>
      </c>
      <c r="T136" s="3" t="s">
        <v>85</v>
      </c>
      <c r="U136" s="3" t="s">
        <v>35</v>
      </c>
    </row>
    <row r="137" spans="1:21" ht="12.75" x14ac:dyDescent="0.2">
      <c r="A137" s="2">
        <v>45469.555470057865</v>
      </c>
      <c r="B137" s="3" t="s">
        <v>36</v>
      </c>
      <c r="C137" s="3" t="s">
        <v>37</v>
      </c>
      <c r="D137" s="3" t="s">
        <v>21</v>
      </c>
      <c r="E137" s="3" t="s">
        <v>21</v>
      </c>
      <c r="F137" s="3" t="s">
        <v>20</v>
      </c>
      <c r="G137" s="3" t="s">
        <v>20</v>
      </c>
      <c r="H137" s="3" t="s">
        <v>22</v>
      </c>
      <c r="I137" s="3" t="s">
        <v>22</v>
      </c>
      <c r="J137" s="3" t="s">
        <v>22</v>
      </c>
      <c r="K137" s="3" t="s">
        <v>20</v>
      </c>
      <c r="L137" s="3">
        <v>3412</v>
      </c>
      <c r="M137" s="3">
        <v>2143</v>
      </c>
      <c r="N137" s="3" t="s">
        <v>71</v>
      </c>
      <c r="O137" s="3" t="s">
        <v>95</v>
      </c>
      <c r="P137" s="3" t="s">
        <v>72</v>
      </c>
      <c r="Q137" s="3" t="s">
        <v>84</v>
      </c>
      <c r="R137" s="3" t="s">
        <v>71</v>
      </c>
      <c r="S137" s="3" t="s">
        <v>96</v>
      </c>
      <c r="T137" s="3" t="s">
        <v>77</v>
      </c>
      <c r="U137" s="3" t="s">
        <v>97</v>
      </c>
    </row>
    <row r="138" spans="1:21" ht="12.75" x14ac:dyDescent="0.2">
      <c r="A138" s="2">
        <v>45471.354879120372</v>
      </c>
      <c r="B138" s="3" t="s">
        <v>36</v>
      </c>
      <c r="C138" s="3" t="s">
        <v>19</v>
      </c>
      <c r="D138" s="3" t="s">
        <v>22</v>
      </c>
      <c r="E138" s="3" t="s">
        <v>44</v>
      </c>
      <c r="F138" s="3" t="s">
        <v>20</v>
      </c>
      <c r="G138" s="3" t="s">
        <v>22</v>
      </c>
      <c r="H138" s="3" t="s">
        <v>20</v>
      </c>
      <c r="I138" s="3" t="s">
        <v>44</v>
      </c>
      <c r="J138" s="3" t="s">
        <v>20</v>
      </c>
      <c r="K138" s="3" t="s">
        <v>22</v>
      </c>
      <c r="L138" s="3">
        <v>1234</v>
      </c>
      <c r="M138" s="3">
        <v>2341</v>
      </c>
      <c r="N138" s="3" t="s">
        <v>93</v>
      </c>
      <c r="O138" s="3" t="s">
        <v>168</v>
      </c>
      <c r="P138" s="3" t="s">
        <v>58</v>
      </c>
      <c r="Q138" s="3" t="s">
        <v>32</v>
      </c>
      <c r="R138" s="3" t="s">
        <v>118</v>
      </c>
      <c r="S138" s="3" t="s">
        <v>33</v>
      </c>
      <c r="T138" s="3" t="s">
        <v>43</v>
      </c>
      <c r="U138" s="3" t="s">
        <v>92</v>
      </c>
    </row>
    <row r="139" spans="1:21" ht="12.75" x14ac:dyDescent="0.2">
      <c r="A139" s="2">
        <v>45470.686157256947</v>
      </c>
      <c r="B139" s="3" t="s">
        <v>36</v>
      </c>
      <c r="C139" s="3" t="s">
        <v>37</v>
      </c>
      <c r="D139" s="3" t="s">
        <v>21</v>
      </c>
      <c r="E139" s="3" t="s">
        <v>20</v>
      </c>
      <c r="F139" s="3" t="s">
        <v>20</v>
      </c>
      <c r="G139" s="3" t="s">
        <v>20</v>
      </c>
      <c r="H139" s="3" t="s">
        <v>20</v>
      </c>
      <c r="I139" s="3" t="s">
        <v>20</v>
      </c>
      <c r="J139" s="3" t="s">
        <v>20</v>
      </c>
      <c r="K139" s="3" t="s">
        <v>21</v>
      </c>
      <c r="L139" s="3">
        <v>1243</v>
      </c>
      <c r="M139" s="3">
        <v>2341</v>
      </c>
      <c r="N139" s="3" t="s">
        <v>242</v>
      </c>
      <c r="O139" s="3" t="s">
        <v>55</v>
      </c>
      <c r="P139" s="3" t="s">
        <v>63</v>
      </c>
      <c r="Q139" s="3" t="s">
        <v>53</v>
      </c>
      <c r="R139" s="3" t="s">
        <v>242</v>
      </c>
      <c r="S139" s="3" t="s">
        <v>39</v>
      </c>
      <c r="T139" s="3" t="s">
        <v>101</v>
      </c>
      <c r="U139" s="3" t="s">
        <v>35</v>
      </c>
    </row>
    <row r="140" spans="1:21" ht="12.75" x14ac:dyDescent="0.2">
      <c r="A140" s="2">
        <v>45470.643138912041</v>
      </c>
      <c r="B140" s="3" t="s">
        <v>36</v>
      </c>
      <c r="C140" s="3" t="s">
        <v>37</v>
      </c>
      <c r="D140" s="3" t="s">
        <v>21</v>
      </c>
      <c r="E140" s="3" t="s">
        <v>21</v>
      </c>
      <c r="F140" s="3" t="s">
        <v>44</v>
      </c>
      <c r="G140" s="3" t="s">
        <v>21</v>
      </c>
      <c r="H140" s="3" t="s">
        <v>21</v>
      </c>
      <c r="I140" s="3" t="s">
        <v>44</v>
      </c>
      <c r="J140" s="3" t="s">
        <v>21</v>
      </c>
      <c r="K140" s="3" t="s">
        <v>21</v>
      </c>
      <c r="L140" s="3">
        <v>2341</v>
      </c>
      <c r="M140" s="3">
        <v>2341</v>
      </c>
      <c r="N140" s="3" t="s">
        <v>41</v>
      </c>
      <c r="O140" s="3" t="s">
        <v>33</v>
      </c>
      <c r="P140" s="3" t="s">
        <v>25</v>
      </c>
      <c r="Q140" s="3" t="s">
        <v>53</v>
      </c>
      <c r="R140" s="3" t="s">
        <v>166</v>
      </c>
      <c r="S140" s="3" t="s">
        <v>33</v>
      </c>
      <c r="T140" s="3" t="s">
        <v>43</v>
      </c>
      <c r="U140" s="3" t="s">
        <v>29</v>
      </c>
    </row>
    <row r="141" spans="1:21" ht="12.75" x14ac:dyDescent="0.2">
      <c r="A141" s="2">
        <v>45471.337846516202</v>
      </c>
      <c r="B141" s="3" t="s">
        <v>36</v>
      </c>
      <c r="C141" s="3" t="s">
        <v>37</v>
      </c>
      <c r="D141" s="3" t="s">
        <v>20</v>
      </c>
      <c r="E141" s="3" t="s">
        <v>20</v>
      </c>
      <c r="F141" s="3" t="s">
        <v>20</v>
      </c>
      <c r="G141" s="3" t="s">
        <v>20</v>
      </c>
      <c r="H141" s="3" t="s">
        <v>21</v>
      </c>
      <c r="I141" s="3" t="s">
        <v>21</v>
      </c>
      <c r="J141" s="3" t="s">
        <v>20</v>
      </c>
      <c r="K141" s="3" t="s">
        <v>21</v>
      </c>
      <c r="L141" s="3">
        <v>2341</v>
      </c>
      <c r="M141" s="3">
        <v>2341</v>
      </c>
      <c r="N141" s="3" t="s">
        <v>61</v>
      </c>
      <c r="O141" s="3" t="s">
        <v>137</v>
      </c>
      <c r="P141" s="3" t="s">
        <v>123</v>
      </c>
      <c r="Q141" s="3" t="s">
        <v>40</v>
      </c>
      <c r="R141" s="3" t="s">
        <v>61</v>
      </c>
      <c r="S141" s="3" t="s">
        <v>137</v>
      </c>
      <c r="T141" s="3" t="s">
        <v>85</v>
      </c>
      <c r="U141" s="3" t="s">
        <v>70</v>
      </c>
    </row>
    <row r="142" spans="1:21" ht="12.75" x14ac:dyDescent="0.2">
      <c r="A142" s="2">
        <v>45471.340460127314</v>
      </c>
      <c r="B142" s="3" t="s">
        <v>36</v>
      </c>
      <c r="C142" s="3" t="s">
        <v>19</v>
      </c>
      <c r="D142" s="3" t="s">
        <v>22</v>
      </c>
      <c r="E142" s="3" t="s">
        <v>22</v>
      </c>
      <c r="F142" s="3" t="s">
        <v>44</v>
      </c>
      <c r="G142" s="3" t="s">
        <v>22</v>
      </c>
      <c r="H142" s="3" t="s">
        <v>20</v>
      </c>
      <c r="I142" s="3" t="s">
        <v>44</v>
      </c>
      <c r="J142" s="3" t="s">
        <v>21</v>
      </c>
      <c r="K142" s="3" t="s">
        <v>20</v>
      </c>
      <c r="L142" s="3">
        <v>2341</v>
      </c>
      <c r="M142" s="3">
        <v>2341</v>
      </c>
      <c r="N142" s="3" t="s">
        <v>151</v>
      </c>
      <c r="O142" s="3" t="s">
        <v>137</v>
      </c>
      <c r="P142" s="3" t="s">
        <v>72</v>
      </c>
      <c r="Q142" s="3" t="s">
        <v>47</v>
      </c>
      <c r="R142" s="3" t="s">
        <v>266</v>
      </c>
      <c r="S142" s="3" t="s">
        <v>57</v>
      </c>
      <c r="T142" s="3" t="s">
        <v>85</v>
      </c>
      <c r="U142" s="3" t="s">
        <v>35</v>
      </c>
    </row>
    <row r="143" spans="1:21" ht="12.75" x14ac:dyDescent="0.2">
      <c r="A143" s="2">
        <v>45469.57006993056</v>
      </c>
      <c r="B143" s="3" t="s">
        <v>36</v>
      </c>
      <c r="C143" s="3" t="s">
        <v>19</v>
      </c>
      <c r="D143" s="3" t="s">
        <v>22</v>
      </c>
      <c r="E143" s="3" t="s">
        <v>22</v>
      </c>
      <c r="F143" s="3" t="s">
        <v>22</v>
      </c>
      <c r="G143" s="3" t="s">
        <v>20</v>
      </c>
      <c r="H143" s="3" t="s">
        <v>22</v>
      </c>
      <c r="I143" s="3" t="s">
        <v>20</v>
      </c>
      <c r="J143" s="3" t="s">
        <v>22</v>
      </c>
      <c r="K143" s="3" t="s">
        <v>20</v>
      </c>
      <c r="L143" s="3">
        <v>2431</v>
      </c>
      <c r="M143" s="3">
        <v>2341</v>
      </c>
      <c r="N143" s="3" t="s">
        <v>122</v>
      </c>
      <c r="O143" s="3" t="s">
        <v>24</v>
      </c>
      <c r="P143" s="3" t="s">
        <v>123</v>
      </c>
      <c r="Q143" s="3" t="s">
        <v>53</v>
      </c>
      <c r="R143" s="3" t="s">
        <v>116</v>
      </c>
      <c r="S143" s="3" t="s">
        <v>24</v>
      </c>
      <c r="T143" s="3" t="s">
        <v>28</v>
      </c>
      <c r="U143" s="3" t="s">
        <v>81</v>
      </c>
    </row>
    <row r="144" spans="1:21" ht="12.75" x14ac:dyDescent="0.2">
      <c r="A144" s="2">
        <v>45470.691835243051</v>
      </c>
      <c r="B144" s="3" t="s">
        <v>36</v>
      </c>
      <c r="C144" s="3" t="s">
        <v>19</v>
      </c>
      <c r="D144" s="3" t="s">
        <v>20</v>
      </c>
      <c r="E144" s="3" t="s">
        <v>20</v>
      </c>
      <c r="F144" s="3" t="s">
        <v>20</v>
      </c>
      <c r="G144" s="3" t="s">
        <v>20</v>
      </c>
      <c r="H144" s="3" t="s">
        <v>21</v>
      </c>
      <c r="I144" s="3" t="s">
        <v>20</v>
      </c>
      <c r="J144" s="3" t="s">
        <v>22</v>
      </c>
      <c r="K144" s="3" t="s">
        <v>21</v>
      </c>
      <c r="L144" s="3">
        <v>1234</v>
      </c>
      <c r="M144" s="3">
        <v>2413</v>
      </c>
      <c r="N144" s="3" t="s">
        <v>109</v>
      </c>
      <c r="O144" s="3" t="s">
        <v>62</v>
      </c>
      <c r="P144" s="3" t="s">
        <v>25</v>
      </c>
      <c r="Q144" s="3" t="s">
        <v>47</v>
      </c>
      <c r="R144" s="3" t="s">
        <v>166</v>
      </c>
      <c r="S144" s="3" t="s">
        <v>62</v>
      </c>
      <c r="T144" s="3" t="s">
        <v>85</v>
      </c>
      <c r="U144" s="3" t="s">
        <v>29</v>
      </c>
    </row>
    <row r="145" spans="1:21" ht="12.75" x14ac:dyDescent="0.2">
      <c r="A145" s="2">
        <v>45469.558382731484</v>
      </c>
      <c r="B145" s="3" t="s">
        <v>36</v>
      </c>
      <c r="C145" s="3" t="s">
        <v>19</v>
      </c>
      <c r="D145" s="3" t="s">
        <v>22</v>
      </c>
      <c r="E145" s="3" t="s">
        <v>22</v>
      </c>
      <c r="F145" s="3" t="s">
        <v>22</v>
      </c>
      <c r="G145" s="3" t="s">
        <v>20</v>
      </c>
      <c r="H145" s="3" t="s">
        <v>22</v>
      </c>
      <c r="I145" s="3" t="s">
        <v>20</v>
      </c>
      <c r="J145" s="3" t="s">
        <v>20</v>
      </c>
      <c r="K145" s="3" t="s">
        <v>20</v>
      </c>
      <c r="L145" s="3">
        <v>1243</v>
      </c>
      <c r="M145" s="3">
        <v>2413</v>
      </c>
      <c r="N145" s="3" t="s">
        <v>23</v>
      </c>
      <c r="O145" s="3" t="s">
        <v>62</v>
      </c>
      <c r="P145" s="3" t="s">
        <v>63</v>
      </c>
      <c r="Q145" s="3" t="s">
        <v>32</v>
      </c>
      <c r="R145" s="3" t="s">
        <v>104</v>
      </c>
      <c r="S145" s="3" t="s">
        <v>62</v>
      </c>
      <c r="T145" s="3" t="s">
        <v>80</v>
      </c>
      <c r="U145" s="3" t="s">
        <v>29</v>
      </c>
    </row>
    <row r="146" spans="1:21" ht="12.75" x14ac:dyDescent="0.2">
      <c r="A146" s="2">
        <v>45469.591249097226</v>
      </c>
      <c r="B146" s="3" t="s">
        <v>36</v>
      </c>
      <c r="C146" s="3" t="s">
        <v>37</v>
      </c>
      <c r="D146" s="3" t="s">
        <v>20</v>
      </c>
      <c r="E146" s="3" t="s">
        <v>20</v>
      </c>
      <c r="F146" s="3" t="s">
        <v>22</v>
      </c>
      <c r="G146" s="3" t="s">
        <v>20</v>
      </c>
      <c r="H146" s="3" t="s">
        <v>22</v>
      </c>
      <c r="I146" s="3" t="s">
        <v>22</v>
      </c>
      <c r="J146" s="3" t="s">
        <v>20</v>
      </c>
      <c r="K146" s="3" t="s">
        <v>20</v>
      </c>
      <c r="L146" s="3">
        <v>1243</v>
      </c>
      <c r="M146" s="3">
        <v>2413</v>
      </c>
      <c r="N146" s="3" t="s">
        <v>93</v>
      </c>
      <c r="O146" s="3" t="s">
        <v>27</v>
      </c>
      <c r="P146" s="3" t="s">
        <v>63</v>
      </c>
      <c r="Q146" s="3" t="s">
        <v>47</v>
      </c>
      <c r="R146" s="3" t="s">
        <v>164</v>
      </c>
      <c r="S146" s="3" t="s">
        <v>55</v>
      </c>
      <c r="T146" s="3" t="s">
        <v>34</v>
      </c>
      <c r="U146" s="3" t="s">
        <v>66</v>
      </c>
    </row>
    <row r="147" spans="1:21" ht="12.75" x14ac:dyDescent="0.2">
      <c r="A147" s="2">
        <v>45471.340524328705</v>
      </c>
      <c r="B147" s="3" t="s">
        <v>36</v>
      </c>
      <c r="C147" s="3" t="s">
        <v>19</v>
      </c>
      <c r="D147" s="3" t="s">
        <v>20</v>
      </c>
      <c r="E147" s="3" t="s">
        <v>20</v>
      </c>
      <c r="F147" s="3" t="s">
        <v>21</v>
      </c>
      <c r="G147" s="3" t="s">
        <v>22</v>
      </c>
      <c r="H147" s="3" t="s">
        <v>22</v>
      </c>
      <c r="I147" s="3" t="s">
        <v>20</v>
      </c>
      <c r="J147" s="3" t="s">
        <v>22</v>
      </c>
      <c r="K147" s="3" t="s">
        <v>21</v>
      </c>
      <c r="L147" s="3">
        <v>1234</v>
      </c>
      <c r="M147" s="3">
        <v>2431</v>
      </c>
      <c r="N147" s="3" t="s">
        <v>119</v>
      </c>
      <c r="O147" s="3" t="s">
        <v>95</v>
      </c>
      <c r="P147" s="3" t="s">
        <v>76</v>
      </c>
      <c r="Q147" s="3" t="s">
        <v>32</v>
      </c>
      <c r="R147" s="3" t="s">
        <v>105</v>
      </c>
      <c r="S147" s="3" t="s">
        <v>62</v>
      </c>
      <c r="T147" s="3" t="s">
        <v>28</v>
      </c>
      <c r="U147" s="3">
        <v>0</v>
      </c>
    </row>
    <row r="148" spans="1:21" ht="12.75" x14ac:dyDescent="0.2">
      <c r="A148" s="2">
        <v>45470.64397336806</v>
      </c>
      <c r="B148" s="3" t="s">
        <v>36</v>
      </c>
      <c r="C148" s="3" t="s">
        <v>19</v>
      </c>
      <c r="D148" s="3" t="s">
        <v>21</v>
      </c>
      <c r="E148" s="3" t="s">
        <v>22</v>
      </c>
      <c r="F148" s="3" t="s">
        <v>22</v>
      </c>
      <c r="G148" s="3" t="s">
        <v>20</v>
      </c>
      <c r="H148" s="3" t="s">
        <v>20</v>
      </c>
      <c r="I148" s="3" t="s">
        <v>44</v>
      </c>
      <c r="J148" s="3" t="s">
        <v>44</v>
      </c>
      <c r="K148" s="3" t="s">
        <v>20</v>
      </c>
      <c r="L148" s="3">
        <v>1243</v>
      </c>
      <c r="M148" s="3">
        <v>2431</v>
      </c>
      <c r="N148" s="3" t="s">
        <v>184</v>
      </c>
      <c r="O148" s="3" t="s">
        <v>137</v>
      </c>
      <c r="P148" s="3" t="s">
        <v>63</v>
      </c>
      <c r="Q148" s="3" t="s">
        <v>32</v>
      </c>
      <c r="R148" s="3" t="s">
        <v>184</v>
      </c>
      <c r="S148" s="3" t="s">
        <v>46</v>
      </c>
      <c r="T148" s="3" t="s">
        <v>85</v>
      </c>
      <c r="U148" s="3" t="s">
        <v>92</v>
      </c>
    </row>
    <row r="149" spans="1:21" ht="12.75" x14ac:dyDescent="0.2">
      <c r="A149" s="2">
        <v>45470.679967453703</v>
      </c>
      <c r="B149" s="3" t="s">
        <v>36</v>
      </c>
      <c r="C149" s="3" t="s">
        <v>19</v>
      </c>
      <c r="D149" s="3" t="s">
        <v>20</v>
      </c>
      <c r="E149" s="3" t="s">
        <v>20</v>
      </c>
      <c r="F149" s="3" t="s">
        <v>22</v>
      </c>
      <c r="G149" s="3" t="s">
        <v>20</v>
      </c>
      <c r="H149" s="3" t="s">
        <v>22</v>
      </c>
      <c r="I149" s="3" t="s">
        <v>20</v>
      </c>
      <c r="J149" s="3" t="s">
        <v>44</v>
      </c>
      <c r="K149" s="3" t="s">
        <v>20</v>
      </c>
      <c r="L149" s="3">
        <v>1243</v>
      </c>
      <c r="M149" s="3">
        <v>2431</v>
      </c>
      <c r="N149" s="3" t="s">
        <v>199</v>
      </c>
      <c r="O149" s="3" t="s">
        <v>137</v>
      </c>
      <c r="P149" s="3" t="s">
        <v>63</v>
      </c>
      <c r="Q149" s="3" t="s">
        <v>53</v>
      </c>
      <c r="R149" s="3" t="s">
        <v>174</v>
      </c>
      <c r="S149" s="3" t="s">
        <v>137</v>
      </c>
      <c r="T149" s="3" t="s">
        <v>43</v>
      </c>
      <c r="U149" s="3" t="s">
        <v>29</v>
      </c>
    </row>
    <row r="150" spans="1:21" ht="12.75" x14ac:dyDescent="0.2">
      <c r="A150" s="2">
        <v>45469.583515879625</v>
      </c>
      <c r="B150" s="3" t="s">
        <v>36</v>
      </c>
      <c r="C150" s="3" t="s">
        <v>19</v>
      </c>
      <c r="D150" s="3" t="s">
        <v>20</v>
      </c>
      <c r="E150" s="3" t="s">
        <v>20</v>
      </c>
      <c r="F150" s="3" t="s">
        <v>20</v>
      </c>
      <c r="G150" s="3" t="s">
        <v>22</v>
      </c>
      <c r="H150" s="3" t="s">
        <v>44</v>
      </c>
      <c r="I150" s="3" t="s">
        <v>21</v>
      </c>
      <c r="J150" s="3" t="s">
        <v>20</v>
      </c>
      <c r="K150" s="3" t="s">
        <v>21</v>
      </c>
      <c r="L150" s="3">
        <v>2431</v>
      </c>
      <c r="M150" s="3">
        <v>2431</v>
      </c>
      <c r="N150" s="3" t="s">
        <v>149</v>
      </c>
      <c r="O150" s="3" t="s">
        <v>150</v>
      </c>
      <c r="P150" s="3" t="s">
        <v>25</v>
      </c>
      <c r="Q150" s="3" t="s">
        <v>53</v>
      </c>
      <c r="R150" s="3" t="s">
        <v>30</v>
      </c>
      <c r="S150" s="3" t="s">
        <v>33</v>
      </c>
      <c r="T150" s="3" t="s">
        <v>65</v>
      </c>
      <c r="U150" s="3" t="s">
        <v>29</v>
      </c>
    </row>
    <row r="151" spans="1:21" ht="12.75" x14ac:dyDescent="0.2">
      <c r="A151" s="2">
        <v>45469.587815509258</v>
      </c>
      <c r="B151" s="3" t="s">
        <v>36</v>
      </c>
      <c r="C151" s="3" t="s">
        <v>37</v>
      </c>
      <c r="D151" s="3" t="s">
        <v>22</v>
      </c>
      <c r="E151" s="3" t="s">
        <v>22</v>
      </c>
      <c r="F151" s="3" t="s">
        <v>44</v>
      </c>
      <c r="G151" s="3" t="s">
        <v>22</v>
      </c>
      <c r="H151" s="3" t="s">
        <v>20</v>
      </c>
      <c r="I151" s="3" t="s">
        <v>22</v>
      </c>
      <c r="J151" s="3" t="s">
        <v>20</v>
      </c>
      <c r="K151" s="3" t="s">
        <v>20</v>
      </c>
      <c r="L151" s="3">
        <v>3124</v>
      </c>
      <c r="M151" s="3">
        <v>2431</v>
      </c>
      <c r="N151" s="3" t="s">
        <v>71</v>
      </c>
      <c r="O151" s="3" t="s">
        <v>100</v>
      </c>
      <c r="P151" s="3" t="s">
        <v>76</v>
      </c>
      <c r="Q151" s="3" t="s">
        <v>84</v>
      </c>
      <c r="R151" s="3" t="s">
        <v>71</v>
      </c>
      <c r="S151" s="3" t="s">
        <v>100</v>
      </c>
      <c r="T151" s="3" t="s">
        <v>92</v>
      </c>
      <c r="U151" s="3" t="s">
        <v>97</v>
      </c>
    </row>
    <row r="152" spans="1:21" ht="12.75" x14ac:dyDescent="0.2">
      <c r="A152" s="2">
        <v>45469.578933923607</v>
      </c>
      <c r="B152" s="3" t="s">
        <v>36</v>
      </c>
      <c r="C152" s="3" t="s">
        <v>37</v>
      </c>
      <c r="D152" s="3" t="s">
        <v>21</v>
      </c>
      <c r="E152" s="3" t="s">
        <v>21</v>
      </c>
      <c r="F152" s="3" t="s">
        <v>20</v>
      </c>
      <c r="G152" s="3" t="s">
        <v>44</v>
      </c>
      <c r="H152" s="3" t="s">
        <v>21</v>
      </c>
      <c r="I152" s="3" t="s">
        <v>21</v>
      </c>
      <c r="J152" s="3" t="s">
        <v>21</v>
      </c>
      <c r="K152" s="3" t="s">
        <v>21</v>
      </c>
      <c r="L152" s="3">
        <v>2134</v>
      </c>
      <c r="M152" s="3">
        <v>3124</v>
      </c>
      <c r="N152" s="3" t="s">
        <v>138</v>
      </c>
      <c r="O152" s="3" t="s">
        <v>33</v>
      </c>
      <c r="P152" s="3" t="s">
        <v>76</v>
      </c>
      <c r="Q152" s="3" t="s">
        <v>32</v>
      </c>
      <c r="R152" s="3" t="s">
        <v>71</v>
      </c>
      <c r="S152" s="3" t="s">
        <v>100</v>
      </c>
      <c r="T152" s="3" t="s">
        <v>85</v>
      </c>
      <c r="U152" s="3" t="s">
        <v>35</v>
      </c>
    </row>
    <row r="153" spans="1:21" ht="12.75" x14ac:dyDescent="0.2">
      <c r="A153" s="2">
        <v>45469.547735370375</v>
      </c>
      <c r="B153" s="3" t="s">
        <v>36</v>
      </c>
      <c r="C153" s="3" t="s">
        <v>37</v>
      </c>
      <c r="D153" s="3" t="s">
        <v>21</v>
      </c>
      <c r="E153" s="3" t="s">
        <v>20</v>
      </c>
      <c r="F153" s="3" t="s">
        <v>22</v>
      </c>
      <c r="G153" s="3" t="s">
        <v>20</v>
      </c>
      <c r="H153" s="3" t="s">
        <v>21</v>
      </c>
      <c r="I153" s="3" t="s">
        <v>21</v>
      </c>
      <c r="J153" s="3" t="s">
        <v>21</v>
      </c>
      <c r="K153" s="3" t="s">
        <v>20</v>
      </c>
      <c r="L153" s="3">
        <v>3421</v>
      </c>
      <c r="M153" s="3">
        <v>3421</v>
      </c>
      <c r="N153" s="3" t="s">
        <v>38</v>
      </c>
      <c r="O153" s="3" t="s">
        <v>39</v>
      </c>
      <c r="P153" s="3" t="s">
        <v>25</v>
      </c>
      <c r="Q153" s="3" t="s">
        <v>40</v>
      </c>
      <c r="R153" s="3" t="s">
        <v>41</v>
      </c>
      <c r="S153" s="3" t="s">
        <v>42</v>
      </c>
      <c r="T153" s="3" t="s">
        <v>43</v>
      </c>
      <c r="U153" s="3" t="s">
        <v>29</v>
      </c>
    </row>
    <row r="154" spans="1:21" ht="12.75" x14ac:dyDescent="0.2">
      <c r="A154" s="2">
        <v>45470.643778414349</v>
      </c>
      <c r="B154" s="3" t="s">
        <v>36</v>
      </c>
      <c r="C154" s="3" t="s">
        <v>37</v>
      </c>
      <c r="D154" s="3" t="s">
        <v>21</v>
      </c>
      <c r="E154" s="3" t="s">
        <v>21</v>
      </c>
      <c r="F154" s="3" t="s">
        <v>44</v>
      </c>
      <c r="G154" s="3" t="s">
        <v>20</v>
      </c>
      <c r="H154" s="3" t="s">
        <v>22</v>
      </c>
      <c r="I154" s="3" t="s">
        <v>20</v>
      </c>
      <c r="J154" s="3" t="s">
        <v>22</v>
      </c>
      <c r="K154" s="3" t="s">
        <v>21</v>
      </c>
      <c r="L154" s="3">
        <v>4321</v>
      </c>
      <c r="M154" s="3">
        <v>3421</v>
      </c>
      <c r="N154" s="3" t="s">
        <v>134</v>
      </c>
      <c r="O154" s="3" t="s">
        <v>57</v>
      </c>
      <c r="P154" s="3" t="s">
        <v>63</v>
      </c>
      <c r="Q154" s="3" t="s">
        <v>32</v>
      </c>
      <c r="R154" s="3" t="s">
        <v>134</v>
      </c>
      <c r="S154" s="3" t="s">
        <v>57</v>
      </c>
      <c r="T154" s="3" t="s">
        <v>85</v>
      </c>
      <c r="U154" s="3" t="s">
        <v>35</v>
      </c>
    </row>
    <row r="155" spans="1:21" ht="12.75" x14ac:dyDescent="0.2">
      <c r="A155" s="2">
        <v>45469.577705185184</v>
      </c>
      <c r="B155" s="3" t="s">
        <v>36</v>
      </c>
      <c r="C155" s="3" t="s">
        <v>19</v>
      </c>
      <c r="D155" s="3" t="s">
        <v>20</v>
      </c>
      <c r="E155" s="3" t="s">
        <v>20</v>
      </c>
      <c r="F155" s="3" t="s">
        <v>20</v>
      </c>
      <c r="G155" s="3" t="s">
        <v>20</v>
      </c>
      <c r="H155" s="3" t="s">
        <v>20</v>
      </c>
      <c r="I155" s="3" t="s">
        <v>20</v>
      </c>
      <c r="J155" s="3" t="s">
        <v>20</v>
      </c>
      <c r="K155" s="3" t="s">
        <v>20</v>
      </c>
      <c r="L155" s="3">
        <v>4123</v>
      </c>
      <c r="M155" s="3">
        <v>4123</v>
      </c>
      <c r="N155" s="3" t="s">
        <v>142</v>
      </c>
      <c r="O155" s="3" t="s">
        <v>46</v>
      </c>
      <c r="P155" s="3" t="s">
        <v>76</v>
      </c>
      <c r="Q155" s="3" t="s">
        <v>53</v>
      </c>
      <c r="R155" s="3" t="s">
        <v>91</v>
      </c>
      <c r="S155" s="3" t="s">
        <v>46</v>
      </c>
      <c r="T155" s="3" t="s">
        <v>143</v>
      </c>
      <c r="U155" s="3" t="s">
        <v>92</v>
      </c>
    </row>
    <row r="156" spans="1:21" ht="12.75" x14ac:dyDescent="0.2">
      <c r="A156" s="2">
        <v>45471.340130254626</v>
      </c>
      <c r="B156" s="3" t="s">
        <v>36</v>
      </c>
      <c r="C156" s="3" t="s">
        <v>19</v>
      </c>
      <c r="D156" s="3" t="s">
        <v>20</v>
      </c>
      <c r="E156" s="3" t="s">
        <v>20</v>
      </c>
      <c r="F156" s="3" t="s">
        <v>20</v>
      </c>
      <c r="G156" s="3" t="s">
        <v>20</v>
      </c>
      <c r="H156" s="3" t="s">
        <v>20</v>
      </c>
      <c r="I156" s="3" t="s">
        <v>22</v>
      </c>
      <c r="J156" s="3" t="s">
        <v>22</v>
      </c>
      <c r="K156" s="3" t="s">
        <v>20</v>
      </c>
      <c r="L156" s="3">
        <v>1423</v>
      </c>
      <c r="M156" s="3">
        <v>4132</v>
      </c>
      <c r="N156" s="3" t="s">
        <v>263</v>
      </c>
      <c r="O156" s="3" t="s">
        <v>46</v>
      </c>
      <c r="P156" s="3" t="s">
        <v>63</v>
      </c>
      <c r="Q156" s="3" t="s">
        <v>26</v>
      </c>
      <c r="R156" s="3" t="s">
        <v>264</v>
      </c>
      <c r="S156" s="3" t="s">
        <v>46</v>
      </c>
      <c r="T156" s="3" t="s">
        <v>43</v>
      </c>
      <c r="U156" s="3" t="s">
        <v>265</v>
      </c>
    </row>
    <row r="157" spans="1:21" ht="12.75" x14ac:dyDescent="0.2">
      <c r="A157" s="2">
        <v>45469.582571006948</v>
      </c>
      <c r="B157" s="3" t="s">
        <v>36</v>
      </c>
      <c r="C157" s="3" t="s">
        <v>19</v>
      </c>
      <c r="D157" s="3" t="s">
        <v>20</v>
      </c>
      <c r="E157" s="3" t="s">
        <v>21</v>
      </c>
      <c r="F157" s="3" t="s">
        <v>22</v>
      </c>
      <c r="G157" s="3" t="s">
        <v>20</v>
      </c>
      <c r="H157" s="3" t="s">
        <v>22</v>
      </c>
      <c r="I157" s="3" t="s">
        <v>21</v>
      </c>
      <c r="J157" s="3" t="s">
        <v>22</v>
      </c>
      <c r="K157" s="3" t="s">
        <v>21</v>
      </c>
      <c r="L157" s="3">
        <v>1243</v>
      </c>
      <c r="M157" s="3">
        <v>4213</v>
      </c>
      <c r="N157" s="3" t="s">
        <v>105</v>
      </c>
      <c r="O157" s="3" t="s">
        <v>137</v>
      </c>
      <c r="P157" s="3" t="s">
        <v>63</v>
      </c>
      <c r="Q157" s="3" t="s">
        <v>53</v>
      </c>
      <c r="R157" s="3" t="s">
        <v>148</v>
      </c>
      <c r="S157" s="3" t="s">
        <v>24</v>
      </c>
      <c r="T157" s="3" t="s">
        <v>85</v>
      </c>
      <c r="U157" s="3" t="s">
        <v>35</v>
      </c>
    </row>
    <row r="158" spans="1:21" ht="12.75" x14ac:dyDescent="0.2">
      <c r="A158" s="2">
        <v>45470.645098078705</v>
      </c>
      <c r="B158" s="3" t="s">
        <v>36</v>
      </c>
      <c r="C158" s="3" t="s">
        <v>19</v>
      </c>
      <c r="D158" s="3" t="s">
        <v>22</v>
      </c>
      <c r="E158" s="3" t="s">
        <v>22</v>
      </c>
      <c r="F158" s="3" t="s">
        <v>22</v>
      </c>
      <c r="G158" s="3" t="s">
        <v>20</v>
      </c>
      <c r="H158" s="3" t="s">
        <v>20</v>
      </c>
      <c r="I158" s="3" t="s">
        <v>20</v>
      </c>
      <c r="J158" s="3" t="s">
        <v>22</v>
      </c>
      <c r="K158" s="3" t="s">
        <v>22</v>
      </c>
      <c r="L158" s="3">
        <v>2413</v>
      </c>
      <c r="M158" s="3">
        <v>4213</v>
      </c>
      <c r="N158" s="3" t="s">
        <v>189</v>
      </c>
      <c r="O158" s="3" t="s">
        <v>75</v>
      </c>
      <c r="P158" s="3" t="s">
        <v>25</v>
      </c>
      <c r="Q158" s="3" t="s">
        <v>32</v>
      </c>
      <c r="R158" s="3" t="s">
        <v>183</v>
      </c>
      <c r="S158" s="3" t="s">
        <v>39</v>
      </c>
      <c r="T158" s="3" t="s">
        <v>43</v>
      </c>
      <c r="U158" s="3" t="s">
        <v>66</v>
      </c>
    </row>
    <row r="159" spans="1:21" ht="12.75" x14ac:dyDescent="0.2">
      <c r="A159" s="2">
        <v>45470.68769146991</v>
      </c>
      <c r="B159" s="3" t="s">
        <v>36</v>
      </c>
      <c r="C159" s="3" t="s">
        <v>19</v>
      </c>
      <c r="D159" s="3" t="s">
        <v>21</v>
      </c>
      <c r="E159" s="3" t="s">
        <v>21</v>
      </c>
      <c r="F159" s="3" t="s">
        <v>20</v>
      </c>
      <c r="G159" s="3" t="s">
        <v>21</v>
      </c>
      <c r="H159" s="3" t="s">
        <v>20</v>
      </c>
      <c r="I159" s="3" t="s">
        <v>21</v>
      </c>
      <c r="J159" s="3" t="s">
        <v>21</v>
      </c>
      <c r="K159" s="3" t="s">
        <v>21</v>
      </c>
      <c r="L159" s="3">
        <v>1234</v>
      </c>
      <c r="M159" s="3">
        <v>4321</v>
      </c>
      <c r="N159" s="3" t="s">
        <v>88</v>
      </c>
      <c r="O159" s="3" t="s">
        <v>96</v>
      </c>
      <c r="P159" s="3" t="s">
        <v>76</v>
      </c>
      <c r="Q159" s="3" t="s">
        <v>32</v>
      </c>
      <c r="R159" s="3" t="s">
        <v>243</v>
      </c>
      <c r="S159" s="3" t="s">
        <v>137</v>
      </c>
      <c r="T159" s="3" t="s">
        <v>60</v>
      </c>
      <c r="U159" s="3" t="s">
        <v>244</v>
      </c>
    </row>
    <row r="160" spans="1:21" ht="12.75" x14ac:dyDescent="0.2">
      <c r="A160" s="2">
        <v>45470.691927719905</v>
      </c>
      <c r="B160" s="3" t="s">
        <v>36</v>
      </c>
      <c r="C160" s="3" t="s">
        <v>37</v>
      </c>
      <c r="D160" s="3" t="s">
        <v>21</v>
      </c>
      <c r="E160" s="3" t="s">
        <v>21</v>
      </c>
      <c r="F160" s="3" t="s">
        <v>44</v>
      </c>
      <c r="G160" s="3" t="s">
        <v>21</v>
      </c>
      <c r="H160" s="3" t="s">
        <v>21</v>
      </c>
      <c r="I160" s="3" t="s">
        <v>21</v>
      </c>
      <c r="J160" s="3" t="s">
        <v>21</v>
      </c>
      <c r="K160" s="3" t="s">
        <v>44</v>
      </c>
      <c r="L160" s="3">
        <v>1432</v>
      </c>
      <c r="M160" s="3">
        <v>4321</v>
      </c>
      <c r="N160" s="3" t="s">
        <v>144</v>
      </c>
      <c r="O160" s="3" t="s">
        <v>39</v>
      </c>
      <c r="P160" s="3" t="s">
        <v>25</v>
      </c>
      <c r="Q160" s="3" t="s">
        <v>26</v>
      </c>
      <c r="R160" s="3" t="s">
        <v>148</v>
      </c>
      <c r="S160" s="3" t="s">
        <v>62</v>
      </c>
      <c r="T160" s="3" t="s">
        <v>65</v>
      </c>
      <c r="U160" s="3" t="s">
        <v>29</v>
      </c>
    </row>
    <row r="161" spans="1:21" ht="12.75" x14ac:dyDescent="0.2">
      <c r="A161" s="2">
        <v>45470.650130740745</v>
      </c>
      <c r="B161" s="3" t="s">
        <v>87</v>
      </c>
      <c r="C161" s="3" t="s">
        <v>37</v>
      </c>
      <c r="D161" s="3" t="s">
        <v>21</v>
      </c>
      <c r="E161" s="3" t="s">
        <v>44</v>
      </c>
      <c r="F161" s="3" t="s">
        <v>44</v>
      </c>
      <c r="G161" s="3" t="s">
        <v>44</v>
      </c>
      <c r="H161" s="3" t="s">
        <v>44</v>
      </c>
      <c r="I161" s="3" t="s">
        <v>21</v>
      </c>
      <c r="J161" s="3" t="s">
        <v>44</v>
      </c>
      <c r="K161" s="3" t="s">
        <v>21</v>
      </c>
      <c r="L161" s="3">
        <v>1234</v>
      </c>
      <c r="M161" s="3">
        <v>1234</v>
      </c>
      <c r="N161" s="3" t="s">
        <v>131</v>
      </c>
      <c r="O161" s="3" t="s">
        <v>33</v>
      </c>
      <c r="P161" s="3" t="s">
        <v>25</v>
      </c>
      <c r="Q161" s="3" t="s">
        <v>26</v>
      </c>
      <c r="R161" s="3" t="s">
        <v>118</v>
      </c>
      <c r="S161" s="3" t="s">
        <v>33</v>
      </c>
      <c r="T161" s="3" t="s">
        <v>28</v>
      </c>
      <c r="U161" s="3" t="s">
        <v>81</v>
      </c>
    </row>
    <row r="162" spans="1:21" ht="12.75" x14ac:dyDescent="0.2">
      <c r="A162" s="2">
        <v>45470.660975648148</v>
      </c>
      <c r="B162" s="3" t="s">
        <v>87</v>
      </c>
      <c r="C162" s="3" t="s">
        <v>19</v>
      </c>
      <c r="D162" s="3" t="s">
        <v>21</v>
      </c>
      <c r="E162" s="3" t="s">
        <v>44</v>
      </c>
      <c r="F162" s="3" t="s">
        <v>20</v>
      </c>
      <c r="G162" s="3" t="s">
        <v>44</v>
      </c>
      <c r="H162" s="3" t="s">
        <v>21</v>
      </c>
      <c r="I162" s="3" t="s">
        <v>44</v>
      </c>
      <c r="J162" s="3" t="s">
        <v>20</v>
      </c>
      <c r="K162" s="3" t="s">
        <v>21</v>
      </c>
      <c r="L162" s="3">
        <v>1234</v>
      </c>
      <c r="M162" s="3">
        <v>1234</v>
      </c>
      <c r="N162" s="3" t="s">
        <v>227</v>
      </c>
      <c r="O162" s="3" t="s">
        <v>228</v>
      </c>
      <c r="P162" s="3" t="s">
        <v>25</v>
      </c>
      <c r="Q162" s="3" t="s">
        <v>26</v>
      </c>
      <c r="R162" s="3" t="s">
        <v>229</v>
      </c>
      <c r="S162" s="3" t="s">
        <v>39</v>
      </c>
      <c r="T162" s="3" t="s">
        <v>85</v>
      </c>
      <c r="U162" s="3" t="s">
        <v>35</v>
      </c>
    </row>
    <row r="163" spans="1:21" ht="12.75" x14ac:dyDescent="0.2">
      <c r="A163" s="2">
        <v>45470.677843356483</v>
      </c>
      <c r="B163" s="3" t="s">
        <v>87</v>
      </c>
      <c r="C163" s="3" t="s">
        <v>19</v>
      </c>
      <c r="D163" s="3" t="s">
        <v>20</v>
      </c>
      <c r="E163" s="3" t="s">
        <v>20</v>
      </c>
      <c r="F163" s="3" t="s">
        <v>44</v>
      </c>
      <c r="G163" s="3" t="s">
        <v>20</v>
      </c>
      <c r="H163" s="3" t="s">
        <v>22</v>
      </c>
      <c r="I163" s="3" t="s">
        <v>20</v>
      </c>
      <c r="J163" s="3" t="s">
        <v>22</v>
      </c>
      <c r="K163" s="3" t="s">
        <v>20</v>
      </c>
      <c r="L163" s="3">
        <v>1234</v>
      </c>
      <c r="M163" s="3">
        <v>1234</v>
      </c>
      <c r="N163" s="3" t="s">
        <v>233</v>
      </c>
      <c r="O163" s="3" t="s">
        <v>33</v>
      </c>
      <c r="P163" s="3" t="s">
        <v>25</v>
      </c>
      <c r="Q163" s="3" t="s">
        <v>32</v>
      </c>
      <c r="R163" s="3" t="s">
        <v>131</v>
      </c>
      <c r="S163" s="3" t="s">
        <v>39</v>
      </c>
      <c r="T163" s="3" t="s">
        <v>80</v>
      </c>
      <c r="U163" s="3" t="s">
        <v>81</v>
      </c>
    </row>
    <row r="164" spans="1:21" ht="12.75" x14ac:dyDescent="0.2">
      <c r="A164" s="2">
        <v>45470.647587974541</v>
      </c>
      <c r="B164" s="3" t="s">
        <v>87</v>
      </c>
      <c r="C164" s="3" t="s">
        <v>19</v>
      </c>
      <c r="D164" s="3" t="s">
        <v>20</v>
      </c>
      <c r="E164" s="3" t="s">
        <v>22</v>
      </c>
      <c r="F164" s="3" t="s">
        <v>20</v>
      </c>
      <c r="G164" s="3" t="s">
        <v>20</v>
      </c>
      <c r="H164" s="3" t="s">
        <v>22</v>
      </c>
      <c r="I164" s="3" t="s">
        <v>20</v>
      </c>
      <c r="J164" s="3" t="s">
        <v>22</v>
      </c>
      <c r="K164" s="3" t="s">
        <v>21</v>
      </c>
      <c r="L164" s="3">
        <v>1243</v>
      </c>
      <c r="M164" s="3">
        <v>1234</v>
      </c>
      <c r="N164" s="3" t="s">
        <v>94</v>
      </c>
      <c r="O164" s="3" t="s">
        <v>39</v>
      </c>
      <c r="P164" s="3" t="s">
        <v>25</v>
      </c>
      <c r="Q164" s="3" t="s">
        <v>53</v>
      </c>
      <c r="R164" s="3" t="s">
        <v>94</v>
      </c>
      <c r="S164" s="3" t="s">
        <v>39</v>
      </c>
      <c r="T164" s="3" t="s">
        <v>34</v>
      </c>
      <c r="U164" s="3" t="s">
        <v>35</v>
      </c>
    </row>
    <row r="165" spans="1:21" ht="12.75" x14ac:dyDescent="0.2">
      <c r="A165" s="2">
        <v>45471.354274780097</v>
      </c>
      <c r="B165" s="3" t="s">
        <v>87</v>
      </c>
      <c r="C165" s="3" t="s">
        <v>19</v>
      </c>
      <c r="D165" s="3" t="s">
        <v>20</v>
      </c>
      <c r="E165" s="3" t="s">
        <v>20</v>
      </c>
      <c r="F165" s="3" t="s">
        <v>22</v>
      </c>
      <c r="G165" s="3" t="s">
        <v>20</v>
      </c>
      <c r="H165" s="3" t="s">
        <v>22</v>
      </c>
      <c r="I165" s="3" t="s">
        <v>20</v>
      </c>
      <c r="J165" s="3" t="s">
        <v>22</v>
      </c>
      <c r="K165" s="3" t="s">
        <v>21</v>
      </c>
      <c r="L165" s="3">
        <v>1243</v>
      </c>
      <c r="M165" s="3">
        <v>1234</v>
      </c>
      <c r="N165" s="3" t="s">
        <v>271</v>
      </c>
      <c r="O165" s="3" t="s">
        <v>272</v>
      </c>
      <c r="P165" s="3" t="s">
        <v>25</v>
      </c>
      <c r="Q165" s="3" t="s">
        <v>40</v>
      </c>
      <c r="R165" s="3" t="s">
        <v>273</v>
      </c>
      <c r="S165" s="3" t="s">
        <v>24</v>
      </c>
      <c r="T165" s="3" t="s">
        <v>50</v>
      </c>
      <c r="U165" s="3" t="s">
        <v>121</v>
      </c>
    </row>
    <row r="166" spans="1:21" ht="12.75" x14ac:dyDescent="0.2">
      <c r="A166" s="2">
        <v>45470.647727615738</v>
      </c>
      <c r="B166" s="3" t="s">
        <v>87</v>
      </c>
      <c r="C166" s="3" t="s">
        <v>37</v>
      </c>
      <c r="D166" s="3" t="s">
        <v>21</v>
      </c>
      <c r="E166" s="3" t="s">
        <v>44</v>
      </c>
      <c r="F166" s="3" t="s">
        <v>20</v>
      </c>
      <c r="G166" s="3" t="s">
        <v>21</v>
      </c>
      <c r="H166" s="3" t="s">
        <v>44</v>
      </c>
      <c r="I166" s="3" t="s">
        <v>20</v>
      </c>
      <c r="J166" s="3" t="s">
        <v>21</v>
      </c>
      <c r="K166" s="3" t="s">
        <v>21</v>
      </c>
      <c r="L166" s="3">
        <v>2341</v>
      </c>
      <c r="M166" s="3">
        <v>1234</v>
      </c>
      <c r="N166" s="3" t="s">
        <v>41</v>
      </c>
      <c r="O166" s="3" t="s">
        <v>33</v>
      </c>
      <c r="P166" s="3" t="s">
        <v>25</v>
      </c>
      <c r="Q166" s="3" t="s">
        <v>47</v>
      </c>
      <c r="R166" s="3" t="s">
        <v>117</v>
      </c>
      <c r="S166" s="3" t="s">
        <v>33</v>
      </c>
      <c r="T166" s="3" t="s">
        <v>92</v>
      </c>
      <c r="U166" s="3" t="s">
        <v>97</v>
      </c>
    </row>
    <row r="167" spans="1:21" ht="12.75" x14ac:dyDescent="0.2">
      <c r="A167" s="2">
        <v>45470.648658738428</v>
      </c>
      <c r="B167" s="3" t="s">
        <v>87</v>
      </c>
      <c r="C167" s="3" t="s">
        <v>19</v>
      </c>
      <c r="D167" s="3" t="s">
        <v>20</v>
      </c>
      <c r="E167" s="3" t="s">
        <v>21</v>
      </c>
      <c r="F167" s="3" t="s">
        <v>20</v>
      </c>
      <c r="G167" s="3" t="s">
        <v>21</v>
      </c>
      <c r="H167" s="3" t="s">
        <v>20</v>
      </c>
      <c r="I167" s="3" t="s">
        <v>20</v>
      </c>
      <c r="J167" s="3" t="s">
        <v>20</v>
      </c>
      <c r="K167" s="3" t="s">
        <v>21</v>
      </c>
      <c r="L167" s="3">
        <v>4123</v>
      </c>
      <c r="M167" s="3">
        <v>1234</v>
      </c>
      <c r="N167" s="3" t="s">
        <v>88</v>
      </c>
      <c r="O167" s="3" t="s">
        <v>137</v>
      </c>
      <c r="P167" s="3" t="s">
        <v>25</v>
      </c>
      <c r="Q167" s="3" t="s">
        <v>32</v>
      </c>
      <c r="R167" s="3" t="s">
        <v>94</v>
      </c>
      <c r="S167" s="3" t="s">
        <v>33</v>
      </c>
      <c r="T167" s="3" t="s">
        <v>28</v>
      </c>
      <c r="U167" s="3" t="s">
        <v>86</v>
      </c>
    </row>
    <row r="168" spans="1:21" ht="12.75" x14ac:dyDescent="0.2">
      <c r="A168" s="2">
        <v>45470.727831608798</v>
      </c>
      <c r="B168" s="3" t="s">
        <v>87</v>
      </c>
      <c r="C168" s="3" t="s">
        <v>37</v>
      </c>
      <c r="D168" s="3" t="s">
        <v>20</v>
      </c>
      <c r="E168" s="3" t="s">
        <v>21</v>
      </c>
      <c r="F168" s="3" t="s">
        <v>22</v>
      </c>
      <c r="G168" s="3" t="s">
        <v>20</v>
      </c>
      <c r="H168" s="3" t="s">
        <v>20</v>
      </c>
      <c r="I168" s="3" t="s">
        <v>20</v>
      </c>
      <c r="J168" s="3" t="s">
        <v>22</v>
      </c>
      <c r="K168" s="3" t="s">
        <v>21</v>
      </c>
      <c r="L168" s="3">
        <v>4321</v>
      </c>
      <c r="M168" s="3">
        <v>1234</v>
      </c>
      <c r="N168" s="3" t="s">
        <v>134</v>
      </c>
      <c r="O168" s="3" t="s">
        <v>232</v>
      </c>
      <c r="P168" s="3" t="s">
        <v>25</v>
      </c>
      <c r="Q168" s="3" t="s">
        <v>32</v>
      </c>
      <c r="R168" s="3" t="s">
        <v>71</v>
      </c>
      <c r="S168" s="3" t="s">
        <v>96</v>
      </c>
      <c r="T168" s="3" t="s">
        <v>133</v>
      </c>
      <c r="U168" s="3" t="s">
        <v>97</v>
      </c>
    </row>
    <row r="169" spans="1:21" ht="12.75" x14ac:dyDescent="0.2">
      <c r="A169" s="2">
        <v>45470.727338726851</v>
      </c>
      <c r="B169" s="3" t="s">
        <v>87</v>
      </c>
      <c r="C169" s="3" t="s">
        <v>19</v>
      </c>
      <c r="D169" s="3" t="s">
        <v>20</v>
      </c>
      <c r="E169" s="3" t="s">
        <v>21</v>
      </c>
      <c r="F169" s="3" t="s">
        <v>20</v>
      </c>
      <c r="G169" s="3" t="s">
        <v>20</v>
      </c>
      <c r="H169" s="3" t="s">
        <v>20</v>
      </c>
      <c r="I169" s="3" t="s">
        <v>21</v>
      </c>
      <c r="J169" s="3" t="s">
        <v>20</v>
      </c>
      <c r="K169" s="3" t="s">
        <v>21</v>
      </c>
      <c r="L169" s="3">
        <v>1234</v>
      </c>
      <c r="M169" s="3">
        <v>1243</v>
      </c>
      <c r="N169" s="3" t="s">
        <v>243</v>
      </c>
      <c r="O169" s="3" t="s">
        <v>96</v>
      </c>
      <c r="P169" s="3" t="s">
        <v>25</v>
      </c>
      <c r="Q169" s="3" t="s">
        <v>32</v>
      </c>
      <c r="R169" s="3" t="s">
        <v>243</v>
      </c>
      <c r="S169" s="3" t="s">
        <v>96</v>
      </c>
      <c r="T169" s="3" t="s">
        <v>77</v>
      </c>
      <c r="U169" s="3" t="s">
        <v>29</v>
      </c>
    </row>
    <row r="170" spans="1:21" ht="12.75" x14ac:dyDescent="0.2">
      <c r="A170" s="2">
        <v>45471.341906909722</v>
      </c>
      <c r="B170" s="3" t="s">
        <v>87</v>
      </c>
      <c r="C170" s="3" t="s">
        <v>19</v>
      </c>
      <c r="D170" s="3" t="s">
        <v>20</v>
      </c>
      <c r="E170" s="3" t="s">
        <v>21</v>
      </c>
      <c r="F170" s="3" t="s">
        <v>22</v>
      </c>
      <c r="G170" s="3" t="s">
        <v>20</v>
      </c>
      <c r="H170" s="3" t="s">
        <v>20</v>
      </c>
      <c r="I170" s="3" t="s">
        <v>22</v>
      </c>
      <c r="J170" s="3" t="s">
        <v>22</v>
      </c>
      <c r="K170" s="3" t="s">
        <v>20</v>
      </c>
      <c r="L170" s="3">
        <v>1234</v>
      </c>
      <c r="M170" s="3">
        <v>1243</v>
      </c>
      <c r="N170" s="3" t="s">
        <v>209</v>
      </c>
      <c r="O170" s="3" t="s">
        <v>137</v>
      </c>
      <c r="P170" s="3" t="s">
        <v>25</v>
      </c>
      <c r="Q170" s="3" t="s">
        <v>270</v>
      </c>
      <c r="R170" s="3" t="s">
        <v>270</v>
      </c>
      <c r="S170" s="3" t="s">
        <v>46</v>
      </c>
      <c r="T170" s="3" t="s">
        <v>133</v>
      </c>
      <c r="U170" s="3" t="s">
        <v>92</v>
      </c>
    </row>
    <row r="171" spans="1:21" ht="12.75" x14ac:dyDescent="0.2">
      <c r="A171" s="2">
        <v>45471.34192136574</v>
      </c>
      <c r="B171" s="3" t="s">
        <v>87</v>
      </c>
      <c r="C171" s="3" t="s">
        <v>19</v>
      </c>
      <c r="D171" s="3" t="s">
        <v>21</v>
      </c>
      <c r="E171" s="3" t="s">
        <v>21</v>
      </c>
      <c r="F171" s="3" t="s">
        <v>20</v>
      </c>
      <c r="G171" s="3" t="s">
        <v>21</v>
      </c>
      <c r="H171" s="3" t="s">
        <v>21</v>
      </c>
      <c r="I171" s="3" t="s">
        <v>21</v>
      </c>
      <c r="J171" s="3" t="s">
        <v>20</v>
      </c>
      <c r="K171" s="3" t="s">
        <v>21</v>
      </c>
      <c r="L171" s="3">
        <v>1234</v>
      </c>
      <c r="M171" s="3">
        <v>1243</v>
      </c>
      <c r="N171" s="3" t="s">
        <v>165</v>
      </c>
      <c r="O171" s="3" t="s">
        <v>232</v>
      </c>
      <c r="P171" s="3" t="s">
        <v>25</v>
      </c>
      <c r="Q171" s="3" t="s">
        <v>53</v>
      </c>
      <c r="R171" s="3" t="s">
        <v>54</v>
      </c>
      <c r="S171" s="3" t="s">
        <v>96</v>
      </c>
      <c r="T171" s="3" t="s">
        <v>85</v>
      </c>
      <c r="U171" s="3" t="s">
        <v>70</v>
      </c>
    </row>
    <row r="172" spans="1:21" ht="12.75" x14ac:dyDescent="0.2">
      <c r="A172" s="2">
        <v>45470.665175868053</v>
      </c>
      <c r="B172" s="3" t="s">
        <v>87</v>
      </c>
      <c r="C172" s="3" t="s">
        <v>19</v>
      </c>
      <c r="D172" s="3" t="s">
        <v>20</v>
      </c>
      <c r="E172" s="3" t="s">
        <v>21</v>
      </c>
      <c r="F172" s="3" t="s">
        <v>22</v>
      </c>
      <c r="G172" s="3" t="s">
        <v>20</v>
      </c>
      <c r="H172" s="3" t="s">
        <v>22</v>
      </c>
      <c r="I172" s="3" t="s">
        <v>21</v>
      </c>
      <c r="J172" s="3" t="s">
        <v>20</v>
      </c>
      <c r="K172" s="3" t="s">
        <v>21</v>
      </c>
      <c r="L172" s="3">
        <v>1243</v>
      </c>
      <c r="M172" s="3">
        <v>1243</v>
      </c>
      <c r="N172" s="3" t="s">
        <v>230</v>
      </c>
      <c r="O172" s="3" t="s">
        <v>46</v>
      </c>
      <c r="P172" s="3" t="s">
        <v>25</v>
      </c>
      <c r="Q172" s="3" t="s">
        <v>32</v>
      </c>
      <c r="R172" s="3" t="s">
        <v>88</v>
      </c>
      <c r="S172" s="3" t="s">
        <v>96</v>
      </c>
      <c r="T172" s="3" t="s">
        <v>231</v>
      </c>
      <c r="U172" s="3" t="s">
        <v>70</v>
      </c>
    </row>
    <row r="173" spans="1:21" ht="12.75" x14ac:dyDescent="0.2">
      <c r="A173" s="2">
        <v>45470.701520300921</v>
      </c>
      <c r="B173" s="3" t="s">
        <v>87</v>
      </c>
      <c r="C173" s="3" t="s">
        <v>37</v>
      </c>
      <c r="D173" s="3" t="s">
        <v>22</v>
      </c>
      <c r="E173" s="3" t="s">
        <v>22</v>
      </c>
      <c r="F173" s="3" t="s">
        <v>20</v>
      </c>
      <c r="G173" s="3" t="s">
        <v>22</v>
      </c>
      <c r="H173" s="3" t="s">
        <v>22</v>
      </c>
      <c r="I173" s="3" t="s">
        <v>20</v>
      </c>
      <c r="J173" s="3" t="s">
        <v>22</v>
      </c>
      <c r="K173" s="3" t="s">
        <v>22</v>
      </c>
      <c r="L173" s="3">
        <v>1243</v>
      </c>
      <c r="M173" s="3">
        <v>1243</v>
      </c>
      <c r="N173" s="3" t="s">
        <v>134</v>
      </c>
      <c r="O173" s="3" t="s">
        <v>195</v>
      </c>
      <c r="P173" s="3" t="s">
        <v>25</v>
      </c>
      <c r="Q173" s="3" t="s">
        <v>32</v>
      </c>
      <c r="R173" s="3" t="s">
        <v>234</v>
      </c>
      <c r="S173" s="3" t="s">
        <v>33</v>
      </c>
      <c r="T173" s="3" t="s">
        <v>50</v>
      </c>
      <c r="U173" s="3" t="s">
        <v>35</v>
      </c>
    </row>
    <row r="174" spans="1:21" ht="12.75" x14ac:dyDescent="0.2">
      <c r="A174" s="2">
        <v>45471.340190960647</v>
      </c>
      <c r="B174" s="3" t="s">
        <v>87</v>
      </c>
      <c r="C174" s="3" t="s">
        <v>19</v>
      </c>
      <c r="D174" s="3" t="s">
        <v>20</v>
      </c>
      <c r="E174" s="3" t="s">
        <v>20</v>
      </c>
      <c r="F174" s="3" t="s">
        <v>20</v>
      </c>
      <c r="G174" s="3" t="s">
        <v>20</v>
      </c>
      <c r="H174" s="3" t="s">
        <v>22</v>
      </c>
      <c r="I174" s="3" t="s">
        <v>20</v>
      </c>
      <c r="J174" s="3" t="s">
        <v>22</v>
      </c>
      <c r="K174" s="3" t="s">
        <v>20</v>
      </c>
      <c r="L174" s="3">
        <v>1243</v>
      </c>
      <c r="M174" s="3">
        <v>1243</v>
      </c>
      <c r="N174" s="3" t="s">
        <v>181</v>
      </c>
      <c r="O174" s="3" t="s">
        <v>46</v>
      </c>
      <c r="P174" s="3" t="s">
        <v>25</v>
      </c>
      <c r="Q174" s="3" t="s">
        <v>84</v>
      </c>
      <c r="R174" s="3" t="s">
        <v>144</v>
      </c>
      <c r="S174" s="3" t="s">
        <v>137</v>
      </c>
      <c r="T174" s="3" t="s">
        <v>43</v>
      </c>
      <c r="U174" s="3" t="s">
        <v>66</v>
      </c>
    </row>
    <row r="175" spans="1:21" ht="12.75" x14ac:dyDescent="0.2">
      <c r="A175" s="2">
        <v>45470.724655185186</v>
      </c>
      <c r="B175" s="3" t="s">
        <v>87</v>
      </c>
      <c r="C175" s="3" t="s">
        <v>37</v>
      </c>
      <c r="D175" s="3" t="s">
        <v>20</v>
      </c>
      <c r="E175" s="3" t="s">
        <v>20</v>
      </c>
      <c r="F175" s="3" t="s">
        <v>22</v>
      </c>
      <c r="G175" s="3" t="s">
        <v>20</v>
      </c>
      <c r="H175" s="3" t="s">
        <v>20</v>
      </c>
      <c r="I175" s="3" t="s">
        <v>20</v>
      </c>
      <c r="J175" s="3" t="s">
        <v>20</v>
      </c>
      <c r="K175" s="3" t="s">
        <v>20</v>
      </c>
      <c r="L175" s="3">
        <v>1423</v>
      </c>
      <c r="M175" s="3">
        <v>1243</v>
      </c>
      <c r="N175" s="3" t="s">
        <v>54</v>
      </c>
      <c r="O175" s="3" t="s">
        <v>57</v>
      </c>
      <c r="P175" s="3" t="s">
        <v>25</v>
      </c>
      <c r="Q175" s="3" t="s">
        <v>32</v>
      </c>
      <c r="R175" s="3" t="s">
        <v>71</v>
      </c>
      <c r="S175" s="3" t="s">
        <v>100</v>
      </c>
      <c r="T175" s="3" t="s">
        <v>114</v>
      </c>
      <c r="U175" s="3" t="s">
        <v>66</v>
      </c>
    </row>
    <row r="176" spans="1:21" ht="12.75" x14ac:dyDescent="0.2">
      <c r="A176" s="2">
        <v>45471.338062222218</v>
      </c>
      <c r="B176" s="3" t="s">
        <v>87</v>
      </c>
      <c r="C176" s="3" t="s">
        <v>37</v>
      </c>
      <c r="D176" s="3" t="s">
        <v>20</v>
      </c>
      <c r="E176" s="3" t="s">
        <v>22</v>
      </c>
      <c r="F176" s="3" t="s">
        <v>44</v>
      </c>
      <c r="G176" s="3" t="s">
        <v>20</v>
      </c>
      <c r="H176" s="3" t="s">
        <v>44</v>
      </c>
      <c r="I176" s="3" t="s">
        <v>44</v>
      </c>
      <c r="J176" s="3" t="s">
        <v>44</v>
      </c>
      <c r="K176" s="3" t="s">
        <v>20</v>
      </c>
      <c r="L176" s="3">
        <v>1432</v>
      </c>
      <c r="M176" s="3">
        <v>1243</v>
      </c>
      <c r="N176" s="3" t="s">
        <v>171</v>
      </c>
      <c r="O176" s="3" t="s">
        <v>62</v>
      </c>
      <c r="P176" s="3" t="s">
        <v>25</v>
      </c>
      <c r="Q176" s="3" t="s">
        <v>32</v>
      </c>
      <c r="R176" s="3" t="s">
        <v>71</v>
      </c>
      <c r="S176" s="3" t="s">
        <v>24</v>
      </c>
      <c r="T176" s="3" t="s">
        <v>43</v>
      </c>
      <c r="U176" s="3" t="s">
        <v>121</v>
      </c>
    </row>
    <row r="177" spans="1:21" ht="12.75" x14ac:dyDescent="0.2">
      <c r="A177" s="2">
        <v>45471.339975625</v>
      </c>
      <c r="B177" s="3" t="s">
        <v>87</v>
      </c>
      <c r="C177" s="3" t="s">
        <v>19</v>
      </c>
      <c r="D177" s="3" t="s">
        <v>44</v>
      </c>
      <c r="E177" s="3" t="s">
        <v>44</v>
      </c>
      <c r="F177" s="3" t="s">
        <v>20</v>
      </c>
      <c r="G177" s="3" t="s">
        <v>44</v>
      </c>
      <c r="H177" s="3" t="s">
        <v>20</v>
      </c>
      <c r="I177" s="3" t="s">
        <v>44</v>
      </c>
      <c r="J177" s="3" t="s">
        <v>20</v>
      </c>
      <c r="K177" s="3" t="s">
        <v>44</v>
      </c>
      <c r="L177" s="3">
        <v>1234</v>
      </c>
      <c r="M177" s="3">
        <v>1324</v>
      </c>
      <c r="N177" s="3" t="s">
        <v>243</v>
      </c>
      <c r="O177" s="3" t="s">
        <v>228</v>
      </c>
      <c r="P177" s="3" t="s">
        <v>25</v>
      </c>
      <c r="Q177" s="3" t="s">
        <v>32</v>
      </c>
      <c r="R177" s="3" t="s">
        <v>82</v>
      </c>
      <c r="S177" s="3" t="s">
        <v>100</v>
      </c>
      <c r="T177" s="3" t="s">
        <v>114</v>
      </c>
      <c r="U177" s="3" t="s">
        <v>256</v>
      </c>
    </row>
    <row r="178" spans="1:21" ht="12.75" x14ac:dyDescent="0.2">
      <c r="A178" s="2">
        <v>45471.388403715275</v>
      </c>
      <c r="B178" s="3" t="s">
        <v>87</v>
      </c>
      <c r="C178" s="3" t="s">
        <v>37</v>
      </c>
      <c r="D178" s="3" t="s">
        <v>20</v>
      </c>
      <c r="E178" s="3" t="s">
        <v>20</v>
      </c>
      <c r="F178" s="3" t="s">
        <v>22</v>
      </c>
      <c r="G178" s="3" t="s">
        <v>20</v>
      </c>
      <c r="H178" s="3" t="s">
        <v>20</v>
      </c>
      <c r="I178" s="3" t="s">
        <v>22</v>
      </c>
      <c r="J178" s="3" t="s">
        <v>22</v>
      </c>
      <c r="K178" s="3" t="s">
        <v>20</v>
      </c>
      <c r="L178" s="3">
        <v>1234</v>
      </c>
      <c r="M178" s="3">
        <v>1342</v>
      </c>
      <c r="N178" s="3" t="s">
        <v>61</v>
      </c>
      <c r="O178" s="3" t="s">
        <v>96</v>
      </c>
      <c r="P178" s="3" t="s">
        <v>25</v>
      </c>
      <c r="Q178" s="3" t="s">
        <v>32</v>
      </c>
      <c r="R178" s="3" t="s">
        <v>188</v>
      </c>
      <c r="S178" s="3" t="s">
        <v>57</v>
      </c>
      <c r="T178" s="3" t="s">
        <v>43</v>
      </c>
      <c r="U178" s="3" t="s">
        <v>92</v>
      </c>
    </row>
    <row r="179" spans="1:21" ht="12.75" x14ac:dyDescent="0.2">
      <c r="A179" s="2">
        <v>45470.650240925926</v>
      </c>
      <c r="B179" s="3" t="s">
        <v>87</v>
      </c>
      <c r="C179" s="3" t="s">
        <v>19</v>
      </c>
      <c r="D179" s="3" t="s">
        <v>21</v>
      </c>
      <c r="E179" s="3" t="s">
        <v>22</v>
      </c>
      <c r="F179" s="3" t="s">
        <v>20</v>
      </c>
      <c r="G179" s="3" t="s">
        <v>20</v>
      </c>
      <c r="H179" s="3" t="s">
        <v>21</v>
      </c>
      <c r="I179" s="3" t="s">
        <v>20</v>
      </c>
      <c r="J179" s="3" t="s">
        <v>21</v>
      </c>
      <c r="K179" s="3" t="s">
        <v>21</v>
      </c>
      <c r="L179" s="3">
        <v>1342</v>
      </c>
      <c r="M179" s="3">
        <v>1342</v>
      </c>
      <c r="N179" s="3" t="s">
        <v>124</v>
      </c>
      <c r="O179" s="3" t="s">
        <v>46</v>
      </c>
      <c r="P179" s="3" t="s">
        <v>25</v>
      </c>
      <c r="Q179" s="3" t="s">
        <v>26</v>
      </c>
      <c r="R179" s="3" t="s">
        <v>211</v>
      </c>
      <c r="S179" s="3" t="s">
        <v>137</v>
      </c>
      <c r="T179" s="3" t="s">
        <v>212</v>
      </c>
      <c r="U179" s="3" t="s">
        <v>70</v>
      </c>
    </row>
    <row r="180" spans="1:21" ht="12.75" x14ac:dyDescent="0.2">
      <c r="A180" s="2">
        <v>45470.726598715279</v>
      </c>
      <c r="B180" s="3" t="s">
        <v>87</v>
      </c>
      <c r="C180" s="3" t="s">
        <v>37</v>
      </c>
      <c r="D180" s="3" t="s">
        <v>20</v>
      </c>
      <c r="E180" s="3" t="s">
        <v>21</v>
      </c>
      <c r="F180" s="3" t="s">
        <v>20</v>
      </c>
      <c r="G180" s="3" t="s">
        <v>21</v>
      </c>
      <c r="H180" s="3" t="s">
        <v>21</v>
      </c>
      <c r="I180" s="3" t="s">
        <v>20</v>
      </c>
      <c r="J180" s="3" t="s">
        <v>21</v>
      </c>
      <c r="K180" s="3" t="s">
        <v>21</v>
      </c>
      <c r="L180" s="3">
        <v>1234</v>
      </c>
      <c r="M180" s="3">
        <v>1423</v>
      </c>
      <c r="N180" s="3" t="s">
        <v>94</v>
      </c>
      <c r="O180" s="3" t="s">
        <v>96</v>
      </c>
      <c r="P180" s="3" t="s">
        <v>25</v>
      </c>
      <c r="Q180" s="3" t="s">
        <v>47</v>
      </c>
      <c r="R180" s="3" t="s">
        <v>94</v>
      </c>
      <c r="S180" s="3" t="s">
        <v>46</v>
      </c>
      <c r="T180" s="3" t="s">
        <v>133</v>
      </c>
      <c r="U180" s="3" t="s">
        <v>92</v>
      </c>
    </row>
    <row r="181" spans="1:21" ht="12.75" x14ac:dyDescent="0.2">
      <c r="A181" s="2">
        <v>45470.648789965278</v>
      </c>
      <c r="B181" s="3" t="s">
        <v>87</v>
      </c>
      <c r="C181" s="3" t="s">
        <v>19</v>
      </c>
      <c r="D181" s="3" t="s">
        <v>20</v>
      </c>
      <c r="E181" s="3" t="s">
        <v>22</v>
      </c>
      <c r="F181" s="3" t="s">
        <v>20</v>
      </c>
      <c r="G181" s="3" t="s">
        <v>22</v>
      </c>
      <c r="H181" s="3" t="s">
        <v>20</v>
      </c>
      <c r="I181" s="3" t="s">
        <v>44</v>
      </c>
      <c r="J181" s="3" t="s">
        <v>44</v>
      </c>
      <c r="K181" s="3" t="s">
        <v>20</v>
      </c>
      <c r="L181" s="3">
        <v>1423</v>
      </c>
      <c r="M181" s="3">
        <v>1423</v>
      </c>
      <c r="N181" s="3" t="s">
        <v>30</v>
      </c>
      <c r="O181" s="3" t="s">
        <v>24</v>
      </c>
      <c r="P181" s="3" t="s">
        <v>25</v>
      </c>
      <c r="Q181" s="3" t="s">
        <v>26</v>
      </c>
      <c r="R181" s="3" t="s">
        <v>202</v>
      </c>
      <c r="S181" s="3" t="s">
        <v>33</v>
      </c>
      <c r="T181" s="3" t="s">
        <v>34</v>
      </c>
      <c r="U181" s="3" t="s">
        <v>35</v>
      </c>
    </row>
    <row r="182" spans="1:21" ht="12.75" x14ac:dyDescent="0.2">
      <c r="A182" s="2">
        <v>45470.650100891202</v>
      </c>
      <c r="B182" s="3" t="s">
        <v>87</v>
      </c>
      <c r="C182" s="3" t="s">
        <v>37</v>
      </c>
      <c r="D182" s="3" t="s">
        <v>44</v>
      </c>
      <c r="E182" s="3" t="s">
        <v>44</v>
      </c>
      <c r="F182" s="3" t="s">
        <v>44</v>
      </c>
      <c r="G182" s="3" t="s">
        <v>44</v>
      </c>
      <c r="H182" s="3" t="s">
        <v>22</v>
      </c>
      <c r="I182" s="3" t="s">
        <v>22</v>
      </c>
      <c r="J182" s="3" t="s">
        <v>20</v>
      </c>
      <c r="K182" s="3" t="s">
        <v>20</v>
      </c>
      <c r="L182" s="3">
        <v>1423</v>
      </c>
      <c r="M182" s="3">
        <v>1423</v>
      </c>
      <c r="N182" s="3" t="s">
        <v>68</v>
      </c>
      <c r="O182" s="3" t="s">
        <v>33</v>
      </c>
      <c r="P182" s="3" t="s">
        <v>25</v>
      </c>
      <c r="Q182" s="3" t="s">
        <v>53</v>
      </c>
      <c r="R182" s="3" t="s">
        <v>68</v>
      </c>
      <c r="S182" s="3" t="s">
        <v>33</v>
      </c>
      <c r="T182" s="3" t="s">
        <v>65</v>
      </c>
      <c r="U182" s="3" t="s">
        <v>29</v>
      </c>
    </row>
    <row r="183" spans="1:21" ht="12.75" x14ac:dyDescent="0.2">
      <c r="A183" s="2">
        <v>45470.653728206016</v>
      </c>
      <c r="B183" s="3" t="s">
        <v>87</v>
      </c>
      <c r="C183" s="3" t="s">
        <v>37</v>
      </c>
      <c r="D183" s="3" t="s">
        <v>21</v>
      </c>
      <c r="E183" s="3" t="s">
        <v>20</v>
      </c>
      <c r="F183" s="3" t="s">
        <v>21</v>
      </c>
      <c r="G183" s="3" t="s">
        <v>21</v>
      </c>
      <c r="H183" s="3" t="s">
        <v>21</v>
      </c>
      <c r="I183" s="3" t="s">
        <v>21</v>
      </c>
      <c r="J183" s="3" t="s">
        <v>21</v>
      </c>
      <c r="K183" s="3" t="s">
        <v>21</v>
      </c>
      <c r="L183" s="3">
        <v>1423</v>
      </c>
      <c r="M183" s="3">
        <v>1423</v>
      </c>
      <c r="N183" s="3" t="s">
        <v>71</v>
      </c>
      <c r="O183" s="3" t="s">
        <v>226</v>
      </c>
      <c r="P183" s="3" t="s">
        <v>25</v>
      </c>
      <c r="Q183" s="3" t="s">
        <v>47</v>
      </c>
      <c r="R183" s="3" t="s">
        <v>171</v>
      </c>
      <c r="S183" s="3" t="s">
        <v>100</v>
      </c>
      <c r="T183" s="3" t="s">
        <v>77</v>
      </c>
      <c r="U183" s="3" t="s">
        <v>51</v>
      </c>
    </row>
    <row r="184" spans="1:21" ht="12.75" x14ac:dyDescent="0.2">
      <c r="A184" s="2">
        <v>45470.685122372684</v>
      </c>
      <c r="B184" s="3" t="s">
        <v>87</v>
      </c>
      <c r="C184" s="3" t="s">
        <v>37</v>
      </c>
      <c r="D184" s="3" t="s">
        <v>44</v>
      </c>
      <c r="E184" s="3" t="s">
        <v>44</v>
      </c>
      <c r="F184" s="3" t="s">
        <v>22</v>
      </c>
      <c r="G184" s="3" t="s">
        <v>44</v>
      </c>
      <c r="H184" s="3" t="s">
        <v>20</v>
      </c>
      <c r="I184" s="3" t="s">
        <v>44</v>
      </c>
      <c r="J184" s="3" t="s">
        <v>44</v>
      </c>
      <c r="K184" s="3" t="s">
        <v>20</v>
      </c>
      <c r="L184" s="3">
        <v>1423</v>
      </c>
      <c r="M184" s="3">
        <v>1423</v>
      </c>
      <c r="N184" s="3" t="s">
        <v>240</v>
      </c>
      <c r="O184" s="3" t="s">
        <v>137</v>
      </c>
      <c r="P184" s="3" t="s">
        <v>25</v>
      </c>
      <c r="Q184" s="3" t="s">
        <v>53</v>
      </c>
      <c r="R184" s="3" t="s">
        <v>241</v>
      </c>
      <c r="S184" s="3" t="s">
        <v>39</v>
      </c>
      <c r="T184" s="3" t="s">
        <v>85</v>
      </c>
      <c r="U184" s="3" t="s">
        <v>35</v>
      </c>
    </row>
    <row r="185" spans="1:21" ht="12.75" x14ac:dyDescent="0.2">
      <c r="A185" s="2">
        <v>45471.340677210646</v>
      </c>
      <c r="B185" s="3" t="s">
        <v>87</v>
      </c>
      <c r="C185" s="3" t="s">
        <v>37</v>
      </c>
      <c r="D185" s="3" t="s">
        <v>21</v>
      </c>
      <c r="E185" s="3" t="s">
        <v>20</v>
      </c>
      <c r="F185" s="3" t="s">
        <v>22</v>
      </c>
      <c r="G185" s="3" t="s">
        <v>20</v>
      </c>
      <c r="H185" s="3" t="s">
        <v>44</v>
      </c>
      <c r="I185" s="3" t="s">
        <v>21</v>
      </c>
      <c r="J185" s="3" t="s">
        <v>21</v>
      </c>
      <c r="K185" s="3" t="s">
        <v>21</v>
      </c>
      <c r="L185" s="3">
        <v>1423</v>
      </c>
      <c r="M185" s="3">
        <v>1423</v>
      </c>
      <c r="N185" s="3" t="s">
        <v>209</v>
      </c>
      <c r="O185" s="3" t="s">
        <v>195</v>
      </c>
      <c r="P185" s="3" t="s">
        <v>25</v>
      </c>
      <c r="Q185" s="3" t="s">
        <v>32</v>
      </c>
      <c r="R185" s="3" t="s">
        <v>89</v>
      </c>
      <c r="S185" s="3" t="s">
        <v>100</v>
      </c>
      <c r="T185" s="3" t="s">
        <v>114</v>
      </c>
      <c r="U185" s="3" t="s">
        <v>81</v>
      </c>
    </row>
    <row r="186" spans="1:21" ht="12.75" x14ac:dyDescent="0.2">
      <c r="A186" s="2">
        <v>45471.341438622687</v>
      </c>
      <c r="B186" s="3" t="s">
        <v>87</v>
      </c>
      <c r="C186" s="3" t="s">
        <v>37</v>
      </c>
      <c r="D186" s="3" t="s">
        <v>21</v>
      </c>
      <c r="E186" s="3" t="s">
        <v>20</v>
      </c>
      <c r="F186" s="3" t="s">
        <v>22</v>
      </c>
      <c r="G186" s="3" t="s">
        <v>21</v>
      </c>
      <c r="H186" s="3" t="s">
        <v>20</v>
      </c>
      <c r="I186" s="3" t="s">
        <v>21</v>
      </c>
      <c r="J186" s="3" t="s">
        <v>21</v>
      </c>
      <c r="K186" s="3" t="s">
        <v>22</v>
      </c>
      <c r="L186" s="3">
        <v>1423</v>
      </c>
      <c r="M186" s="3">
        <v>1423</v>
      </c>
      <c r="N186" s="3" t="s">
        <v>268</v>
      </c>
      <c r="O186" s="3" t="s">
        <v>57</v>
      </c>
      <c r="P186" s="3" t="s">
        <v>25</v>
      </c>
      <c r="Q186" s="3" t="s">
        <v>32</v>
      </c>
      <c r="R186" s="3" t="s">
        <v>269</v>
      </c>
      <c r="S186" s="3" t="s">
        <v>55</v>
      </c>
      <c r="T186" s="3" t="s">
        <v>92</v>
      </c>
      <c r="U186" s="3" t="s">
        <v>70</v>
      </c>
    </row>
    <row r="187" spans="1:21" ht="12.75" x14ac:dyDescent="0.2">
      <c r="A187" s="2">
        <v>45471.390738182876</v>
      </c>
      <c r="B187" s="3" t="s">
        <v>87</v>
      </c>
      <c r="C187" s="3" t="s">
        <v>37</v>
      </c>
      <c r="D187" s="3" t="s">
        <v>22</v>
      </c>
      <c r="E187" s="3" t="s">
        <v>22</v>
      </c>
      <c r="F187" s="3" t="s">
        <v>20</v>
      </c>
      <c r="G187" s="3" t="s">
        <v>20</v>
      </c>
      <c r="H187" s="3" t="s">
        <v>20</v>
      </c>
      <c r="I187" s="3" t="s">
        <v>21</v>
      </c>
      <c r="J187" s="3" t="s">
        <v>22</v>
      </c>
      <c r="K187" s="3" t="s">
        <v>20</v>
      </c>
      <c r="L187" s="3">
        <v>1423</v>
      </c>
      <c r="M187" s="3">
        <v>1423</v>
      </c>
      <c r="N187" s="3" t="s">
        <v>294</v>
      </c>
      <c r="O187" s="3" t="s">
        <v>168</v>
      </c>
      <c r="P187" s="3" t="s">
        <v>25</v>
      </c>
      <c r="Q187" s="3" t="s">
        <v>26</v>
      </c>
      <c r="R187" s="3" t="s">
        <v>295</v>
      </c>
      <c r="S187" s="3" t="s">
        <v>296</v>
      </c>
      <c r="T187" s="3" t="s">
        <v>80</v>
      </c>
      <c r="U187" s="3" t="s">
        <v>81</v>
      </c>
    </row>
    <row r="188" spans="1:21" ht="12.75" x14ac:dyDescent="0.2">
      <c r="A188" s="2">
        <v>45470.647477175924</v>
      </c>
      <c r="B188" s="3" t="s">
        <v>87</v>
      </c>
      <c r="C188" s="3" t="s">
        <v>37</v>
      </c>
      <c r="D188" s="3" t="s">
        <v>20</v>
      </c>
      <c r="E188" s="3" t="s">
        <v>20</v>
      </c>
      <c r="F188" s="3" t="s">
        <v>22</v>
      </c>
      <c r="G188" s="3" t="s">
        <v>20</v>
      </c>
      <c r="H188" s="3" t="s">
        <v>22</v>
      </c>
      <c r="I188" s="3" t="s">
        <v>20</v>
      </c>
      <c r="J188" s="3" t="s">
        <v>22</v>
      </c>
      <c r="K188" s="3" t="s">
        <v>20</v>
      </c>
      <c r="L188" s="3">
        <v>3241</v>
      </c>
      <c r="M188" s="3">
        <v>1423</v>
      </c>
      <c r="N188" s="3" t="s">
        <v>41</v>
      </c>
      <c r="O188" s="3" t="s">
        <v>55</v>
      </c>
      <c r="P188" s="3" t="s">
        <v>25</v>
      </c>
      <c r="Q188" s="3" t="s">
        <v>53</v>
      </c>
      <c r="R188" s="3" t="s">
        <v>41</v>
      </c>
      <c r="S188" s="3" t="s">
        <v>55</v>
      </c>
      <c r="T188" s="3" t="s">
        <v>85</v>
      </c>
      <c r="U188" s="3" t="s">
        <v>51</v>
      </c>
    </row>
    <row r="189" spans="1:21" ht="12.75" x14ac:dyDescent="0.2">
      <c r="A189" s="2">
        <v>45470.699877905092</v>
      </c>
      <c r="B189" s="3" t="s">
        <v>87</v>
      </c>
      <c r="C189" s="3" t="s">
        <v>37</v>
      </c>
      <c r="D189" s="3" t="s">
        <v>22</v>
      </c>
      <c r="E189" s="3" t="s">
        <v>44</v>
      </c>
      <c r="F189" s="3" t="s">
        <v>44</v>
      </c>
      <c r="G189" s="3" t="s">
        <v>44</v>
      </c>
      <c r="H189" s="3" t="s">
        <v>20</v>
      </c>
      <c r="I189" s="3" t="s">
        <v>20</v>
      </c>
      <c r="J189" s="3" t="s">
        <v>44</v>
      </c>
      <c r="K189" s="3" t="s">
        <v>20</v>
      </c>
      <c r="L189" s="3">
        <v>4231</v>
      </c>
      <c r="M189" s="3">
        <v>1423</v>
      </c>
      <c r="N189" s="3" t="s">
        <v>64</v>
      </c>
      <c r="O189" s="3" t="s">
        <v>57</v>
      </c>
      <c r="P189" s="3" t="s">
        <v>25</v>
      </c>
      <c r="Q189" s="3" t="s">
        <v>47</v>
      </c>
      <c r="R189" s="3" t="s">
        <v>64</v>
      </c>
      <c r="S189" s="3" t="s">
        <v>83</v>
      </c>
      <c r="T189" s="3" t="s">
        <v>85</v>
      </c>
      <c r="U189" s="3" t="s">
        <v>35</v>
      </c>
    </row>
    <row r="190" spans="1:21" ht="12.75" x14ac:dyDescent="0.2">
      <c r="A190" s="2">
        <v>45470.695576064812</v>
      </c>
      <c r="B190" s="3" t="s">
        <v>87</v>
      </c>
      <c r="C190" s="3" t="s">
        <v>37</v>
      </c>
      <c r="D190" s="3" t="s">
        <v>20</v>
      </c>
      <c r="E190" s="3" t="s">
        <v>20</v>
      </c>
      <c r="F190" s="3" t="s">
        <v>20</v>
      </c>
      <c r="G190" s="3" t="s">
        <v>20</v>
      </c>
      <c r="H190" s="3" t="s">
        <v>20</v>
      </c>
      <c r="I190" s="3" t="s">
        <v>20</v>
      </c>
      <c r="J190" s="3" t="s">
        <v>20</v>
      </c>
      <c r="K190" s="3" t="s">
        <v>20</v>
      </c>
      <c r="L190" s="3">
        <v>1243</v>
      </c>
      <c r="M190" s="3">
        <v>1432</v>
      </c>
      <c r="N190" s="3" t="s">
        <v>246</v>
      </c>
      <c r="O190" s="3" t="s">
        <v>107</v>
      </c>
      <c r="P190" s="3" t="s">
        <v>25</v>
      </c>
      <c r="Q190" s="3" t="s">
        <v>47</v>
      </c>
      <c r="R190" s="3" t="s">
        <v>247</v>
      </c>
      <c r="S190" s="3" t="s">
        <v>96</v>
      </c>
      <c r="T190" s="3" t="s">
        <v>43</v>
      </c>
      <c r="U190" s="3" t="s">
        <v>92</v>
      </c>
    </row>
    <row r="191" spans="1:21" ht="12.75" x14ac:dyDescent="0.2">
      <c r="A191" s="2">
        <v>45470.650654201389</v>
      </c>
      <c r="B191" s="3" t="s">
        <v>87</v>
      </c>
      <c r="C191" s="3" t="s">
        <v>19</v>
      </c>
      <c r="D191" s="3" t="s">
        <v>44</v>
      </c>
      <c r="E191" s="3" t="s">
        <v>44</v>
      </c>
      <c r="F191" s="3" t="s">
        <v>22</v>
      </c>
      <c r="G191" s="3" t="s">
        <v>44</v>
      </c>
      <c r="H191" s="3" t="s">
        <v>44</v>
      </c>
      <c r="I191" s="3" t="s">
        <v>22</v>
      </c>
      <c r="J191" s="3" t="s">
        <v>22</v>
      </c>
      <c r="K191" s="3" t="s">
        <v>22</v>
      </c>
      <c r="L191" s="3">
        <v>1234</v>
      </c>
      <c r="M191" s="3">
        <v>2134</v>
      </c>
      <c r="N191" s="3" t="s">
        <v>214</v>
      </c>
      <c r="O191" s="3" t="s">
        <v>215</v>
      </c>
      <c r="P191" s="3" t="s">
        <v>25</v>
      </c>
      <c r="Q191" s="3" t="s">
        <v>32</v>
      </c>
      <c r="R191" s="3" t="s">
        <v>214</v>
      </c>
      <c r="S191" s="3" t="s">
        <v>39</v>
      </c>
      <c r="T191" s="3" t="s">
        <v>80</v>
      </c>
      <c r="U191" s="3" t="s">
        <v>217</v>
      </c>
    </row>
    <row r="192" spans="1:21" ht="12.75" x14ac:dyDescent="0.2">
      <c r="A192" s="2">
        <v>45471.338977719905</v>
      </c>
      <c r="B192" s="3" t="s">
        <v>87</v>
      </c>
      <c r="C192" s="3" t="s">
        <v>19</v>
      </c>
      <c r="D192" s="3" t="s">
        <v>20</v>
      </c>
      <c r="E192" s="3" t="s">
        <v>22</v>
      </c>
      <c r="F192" s="3" t="s">
        <v>22</v>
      </c>
      <c r="G192" s="3" t="s">
        <v>20</v>
      </c>
      <c r="H192" s="3" t="s">
        <v>22</v>
      </c>
      <c r="I192" s="3" t="s">
        <v>21</v>
      </c>
      <c r="J192" s="3" t="s">
        <v>22</v>
      </c>
      <c r="K192" s="3" t="s">
        <v>21</v>
      </c>
      <c r="L192" s="3">
        <v>1243</v>
      </c>
      <c r="M192" s="3">
        <v>2134</v>
      </c>
      <c r="N192" s="3" t="s">
        <v>235</v>
      </c>
      <c r="O192" s="3" t="s">
        <v>137</v>
      </c>
      <c r="P192" s="3" t="s">
        <v>25</v>
      </c>
      <c r="Q192" s="3" t="s">
        <v>47</v>
      </c>
      <c r="R192" s="3" t="s">
        <v>88</v>
      </c>
      <c r="S192" s="3" t="s">
        <v>137</v>
      </c>
      <c r="T192" s="3" t="s">
        <v>85</v>
      </c>
      <c r="U192" s="3" t="s">
        <v>35</v>
      </c>
    </row>
    <row r="193" spans="1:21" ht="12.75" x14ac:dyDescent="0.2">
      <c r="A193" s="2">
        <v>45471.341366967594</v>
      </c>
      <c r="B193" s="3" t="s">
        <v>87</v>
      </c>
      <c r="C193" s="3" t="s">
        <v>19</v>
      </c>
      <c r="D193" s="3" t="s">
        <v>44</v>
      </c>
      <c r="E193" s="3" t="s">
        <v>44</v>
      </c>
      <c r="F193" s="3" t="s">
        <v>22</v>
      </c>
      <c r="G193" s="3" t="s">
        <v>44</v>
      </c>
      <c r="H193" s="3" t="s">
        <v>20</v>
      </c>
      <c r="I193" s="3" t="s">
        <v>22</v>
      </c>
      <c r="J193" s="3" t="s">
        <v>21</v>
      </c>
      <c r="K193" s="3" t="s">
        <v>20</v>
      </c>
      <c r="L193" s="3">
        <v>1234</v>
      </c>
      <c r="M193" s="3">
        <v>2143</v>
      </c>
      <c r="N193" s="3" t="s">
        <v>41</v>
      </c>
      <c r="O193" s="3" t="s">
        <v>33</v>
      </c>
      <c r="P193" s="3" t="s">
        <v>25</v>
      </c>
      <c r="Q193" s="3" t="s">
        <v>32</v>
      </c>
      <c r="R193" s="3" t="s">
        <v>41</v>
      </c>
      <c r="S193" s="3" t="s">
        <v>55</v>
      </c>
      <c r="T193" s="3" t="s">
        <v>43</v>
      </c>
      <c r="U193" s="3" t="s">
        <v>70</v>
      </c>
    </row>
    <row r="194" spans="1:21" ht="12.75" x14ac:dyDescent="0.2">
      <c r="A194" s="2">
        <v>45471.339718414354</v>
      </c>
      <c r="B194" s="3" t="s">
        <v>87</v>
      </c>
      <c r="C194" s="3" t="s">
        <v>19</v>
      </c>
      <c r="D194" s="3" t="s">
        <v>21</v>
      </c>
      <c r="E194" s="3" t="s">
        <v>44</v>
      </c>
      <c r="F194" s="3" t="s">
        <v>22</v>
      </c>
      <c r="G194" s="3" t="s">
        <v>20</v>
      </c>
      <c r="H194" s="3" t="s">
        <v>20</v>
      </c>
      <c r="I194" s="3" t="s">
        <v>20</v>
      </c>
      <c r="J194" s="3" t="s">
        <v>20</v>
      </c>
      <c r="K194" s="3" t="s">
        <v>21</v>
      </c>
      <c r="L194" s="3">
        <v>1243</v>
      </c>
      <c r="M194" s="3">
        <v>2143</v>
      </c>
      <c r="N194" s="3" t="s">
        <v>118</v>
      </c>
      <c r="O194" s="3" t="s">
        <v>33</v>
      </c>
      <c r="P194" s="3" t="s">
        <v>25</v>
      </c>
      <c r="Q194" s="3" t="s">
        <v>53</v>
      </c>
      <c r="R194" s="3" t="s">
        <v>67</v>
      </c>
      <c r="S194" s="3" t="s">
        <v>55</v>
      </c>
      <c r="T194" s="3" t="s">
        <v>85</v>
      </c>
      <c r="U194" s="3" t="s">
        <v>35</v>
      </c>
    </row>
    <row r="195" spans="1:21" ht="12.75" x14ac:dyDescent="0.2">
      <c r="A195" s="2">
        <v>45470.65104542824</v>
      </c>
      <c r="B195" s="3" t="s">
        <v>87</v>
      </c>
      <c r="C195" s="3" t="s">
        <v>19</v>
      </c>
      <c r="D195" s="3" t="s">
        <v>21</v>
      </c>
      <c r="E195" s="3" t="s">
        <v>20</v>
      </c>
      <c r="F195" s="3" t="s">
        <v>22</v>
      </c>
      <c r="G195" s="3" t="s">
        <v>20</v>
      </c>
      <c r="H195" s="3" t="s">
        <v>20</v>
      </c>
      <c r="I195" s="3" t="s">
        <v>22</v>
      </c>
      <c r="J195" s="3" t="s">
        <v>22</v>
      </c>
      <c r="K195" s="3" t="s">
        <v>20</v>
      </c>
      <c r="L195" s="3">
        <v>1423</v>
      </c>
      <c r="M195" s="3">
        <v>2143</v>
      </c>
      <c r="N195" s="3" t="s">
        <v>219</v>
      </c>
      <c r="O195" s="3" t="s">
        <v>46</v>
      </c>
      <c r="P195" s="3" t="s">
        <v>25</v>
      </c>
      <c r="Q195" s="3" t="s">
        <v>26</v>
      </c>
      <c r="R195" s="3" t="s">
        <v>220</v>
      </c>
      <c r="S195" s="3" t="s">
        <v>157</v>
      </c>
      <c r="T195" s="3" t="s">
        <v>50</v>
      </c>
      <c r="U195" s="3" t="s">
        <v>221</v>
      </c>
    </row>
    <row r="196" spans="1:21" ht="12.75" x14ac:dyDescent="0.2">
      <c r="A196" s="2">
        <v>45471.339136979164</v>
      </c>
      <c r="B196" s="3" t="s">
        <v>87</v>
      </c>
      <c r="C196" s="3" t="s">
        <v>19</v>
      </c>
      <c r="D196" s="3" t="s">
        <v>20</v>
      </c>
      <c r="E196" s="3" t="s">
        <v>20</v>
      </c>
      <c r="F196" s="3" t="s">
        <v>20</v>
      </c>
      <c r="G196" s="3" t="s">
        <v>20</v>
      </c>
      <c r="H196" s="3" t="s">
        <v>22</v>
      </c>
      <c r="I196" s="3" t="s">
        <v>21</v>
      </c>
      <c r="J196" s="3" t="s">
        <v>20</v>
      </c>
      <c r="K196" s="3" t="s">
        <v>20</v>
      </c>
      <c r="L196" s="3">
        <v>1423</v>
      </c>
      <c r="M196" s="3">
        <v>2143</v>
      </c>
      <c r="N196" s="3" t="s">
        <v>243</v>
      </c>
      <c r="O196" s="3" t="s">
        <v>39</v>
      </c>
      <c r="P196" s="3" t="s">
        <v>25</v>
      </c>
      <c r="Q196" s="3" t="s">
        <v>53</v>
      </c>
      <c r="R196" s="3" t="s">
        <v>145</v>
      </c>
      <c r="S196" s="3">
        <v>0</v>
      </c>
      <c r="T196" s="3" t="s">
        <v>50</v>
      </c>
      <c r="U196" s="3" t="s">
        <v>29</v>
      </c>
    </row>
    <row r="197" spans="1:21" ht="12.75" x14ac:dyDescent="0.2">
      <c r="A197" s="2">
        <v>45470.695920254628</v>
      </c>
      <c r="B197" s="3" t="s">
        <v>87</v>
      </c>
      <c r="C197" s="3" t="s">
        <v>19</v>
      </c>
      <c r="D197" s="3" t="s">
        <v>20</v>
      </c>
      <c r="E197" s="3" t="s">
        <v>22</v>
      </c>
      <c r="F197" s="3" t="s">
        <v>20</v>
      </c>
      <c r="G197" s="3" t="s">
        <v>21</v>
      </c>
      <c r="H197" s="3" t="s">
        <v>20</v>
      </c>
      <c r="I197" s="3" t="s">
        <v>22</v>
      </c>
      <c r="J197" s="3" t="s">
        <v>22</v>
      </c>
      <c r="K197" s="3" t="s">
        <v>22</v>
      </c>
      <c r="L197" s="3">
        <v>1432</v>
      </c>
      <c r="M197" s="3">
        <v>2143</v>
      </c>
      <c r="N197" s="3" t="s">
        <v>248</v>
      </c>
      <c r="O197" s="3" t="s">
        <v>46</v>
      </c>
      <c r="P197" s="3" t="s">
        <v>25</v>
      </c>
      <c r="Q197" s="3" t="s">
        <v>32</v>
      </c>
      <c r="R197" s="3" t="s">
        <v>249</v>
      </c>
      <c r="S197" s="3" t="s">
        <v>46</v>
      </c>
      <c r="T197" s="3" t="s">
        <v>85</v>
      </c>
      <c r="U197" s="3" t="s">
        <v>92</v>
      </c>
    </row>
    <row r="198" spans="1:21" ht="12.75" x14ac:dyDescent="0.2">
      <c r="A198" s="2">
        <v>45470.714332013886</v>
      </c>
      <c r="B198" s="3" t="s">
        <v>87</v>
      </c>
      <c r="C198" s="3" t="s">
        <v>37</v>
      </c>
      <c r="D198" s="3" t="s">
        <v>44</v>
      </c>
      <c r="E198" s="3" t="s">
        <v>22</v>
      </c>
      <c r="F198" s="3" t="s">
        <v>20</v>
      </c>
      <c r="G198" s="3" t="s">
        <v>44</v>
      </c>
      <c r="H198" s="3" t="s">
        <v>22</v>
      </c>
      <c r="I198" s="3" t="s">
        <v>20</v>
      </c>
      <c r="J198" s="3" t="s">
        <v>44</v>
      </c>
      <c r="K198" s="3" t="s">
        <v>22</v>
      </c>
      <c r="L198" s="3">
        <v>3214</v>
      </c>
      <c r="M198" s="3">
        <v>2143</v>
      </c>
      <c r="N198" s="3" t="s">
        <v>250</v>
      </c>
      <c r="O198" s="3" t="s">
        <v>98</v>
      </c>
      <c r="P198" s="3" t="s">
        <v>25</v>
      </c>
      <c r="Q198" s="3" t="s">
        <v>32</v>
      </c>
      <c r="R198" s="3" t="s">
        <v>253</v>
      </c>
      <c r="S198" s="3" t="s">
        <v>96</v>
      </c>
      <c r="T198" s="3" t="s">
        <v>34</v>
      </c>
      <c r="U198" s="3" t="s">
        <v>254</v>
      </c>
    </row>
    <row r="199" spans="1:21" ht="12.75" x14ac:dyDescent="0.2">
      <c r="A199" s="2">
        <v>45470.678420960649</v>
      </c>
      <c r="B199" s="3" t="s">
        <v>87</v>
      </c>
      <c r="C199" s="3" t="s">
        <v>19</v>
      </c>
      <c r="D199" s="3" t="s">
        <v>20</v>
      </c>
      <c r="E199" s="3" t="s">
        <v>20</v>
      </c>
      <c r="F199" s="3" t="s">
        <v>22</v>
      </c>
      <c r="G199" s="3" t="s">
        <v>22</v>
      </c>
      <c r="H199" s="3" t="s">
        <v>21</v>
      </c>
      <c r="I199" s="3" t="s">
        <v>20</v>
      </c>
      <c r="J199" s="3" t="s">
        <v>20</v>
      </c>
      <c r="K199" s="3" t="s">
        <v>21</v>
      </c>
      <c r="L199" s="3">
        <v>3421</v>
      </c>
      <c r="M199" s="3">
        <v>2143</v>
      </c>
      <c r="N199" s="3" t="s">
        <v>234</v>
      </c>
      <c r="O199" s="3" t="s">
        <v>62</v>
      </c>
      <c r="P199" s="3" t="s">
        <v>25</v>
      </c>
      <c r="Q199" s="3" t="s">
        <v>53</v>
      </c>
      <c r="R199" s="3" t="s">
        <v>54</v>
      </c>
      <c r="S199" s="3" t="s">
        <v>24</v>
      </c>
      <c r="T199" s="3" t="s">
        <v>43</v>
      </c>
      <c r="U199" s="3" t="s">
        <v>35</v>
      </c>
    </row>
    <row r="200" spans="1:21" ht="12.75" x14ac:dyDescent="0.2">
      <c r="A200" s="2">
        <v>45470.650968148148</v>
      </c>
      <c r="B200" s="3" t="s">
        <v>87</v>
      </c>
      <c r="C200" s="3" t="s">
        <v>19</v>
      </c>
      <c r="D200" s="3" t="s">
        <v>20</v>
      </c>
      <c r="E200" s="3" t="s">
        <v>20</v>
      </c>
      <c r="F200" s="3" t="s">
        <v>20</v>
      </c>
      <c r="G200" s="3" t="s">
        <v>20</v>
      </c>
      <c r="H200" s="3" t="s">
        <v>22</v>
      </c>
      <c r="I200" s="3" t="s">
        <v>20</v>
      </c>
      <c r="J200" s="3" t="s">
        <v>44</v>
      </c>
      <c r="K200" s="3" t="s">
        <v>21</v>
      </c>
      <c r="L200" s="3">
        <v>4231</v>
      </c>
      <c r="M200" s="3">
        <v>2143</v>
      </c>
      <c r="N200" s="3" t="s">
        <v>184</v>
      </c>
      <c r="O200" s="3" t="s">
        <v>46</v>
      </c>
      <c r="P200" s="3" t="s">
        <v>25</v>
      </c>
      <c r="Q200" s="3" t="s">
        <v>32</v>
      </c>
      <c r="R200" s="3" t="s">
        <v>218</v>
      </c>
      <c r="S200" s="3" t="s">
        <v>96</v>
      </c>
      <c r="T200" s="3" t="s">
        <v>85</v>
      </c>
      <c r="U200" s="3" t="s">
        <v>92</v>
      </c>
    </row>
    <row r="201" spans="1:21" ht="12.75" x14ac:dyDescent="0.2">
      <c r="A201" s="2">
        <v>45471.356160763884</v>
      </c>
      <c r="B201" s="3" t="s">
        <v>87</v>
      </c>
      <c r="C201" s="3" t="s">
        <v>19</v>
      </c>
      <c r="D201" s="3" t="s">
        <v>21</v>
      </c>
      <c r="E201" s="3" t="s">
        <v>20</v>
      </c>
      <c r="F201" s="3" t="s">
        <v>22</v>
      </c>
      <c r="G201" s="3" t="s">
        <v>21</v>
      </c>
      <c r="H201" s="3" t="s">
        <v>22</v>
      </c>
      <c r="I201" s="3" t="s">
        <v>20</v>
      </c>
      <c r="J201" s="3" t="s">
        <v>22</v>
      </c>
      <c r="K201" s="3" t="s">
        <v>21</v>
      </c>
      <c r="L201" s="3">
        <v>3241</v>
      </c>
      <c r="M201" s="3">
        <v>2314</v>
      </c>
      <c r="N201" s="3" t="s">
        <v>274</v>
      </c>
      <c r="O201" s="3" t="s">
        <v>107</v>
      </c>
      <c r="P201" s="3" t="s">
        <v>25</v>
      </c>
      <c r="Q201" s="3" t="s">
        <v>32</v>
      </c>
      <c r="R201" s="3" t="s">
        <v>275</v>
      </c>
      <c r="S201" s="3" t="s">
        <v>276</v>
      </c>
      <c r="T201" s="3" t="s">
        <v>92</v>
      </c>
      <c r="U201" s="3" t="s">
        <v>277</v>
      </c>
    </row>
    <row r="202" spans="1:21" ht="12.75" x14ac:dyDescent="0.2">
      <c r="A202" s="2">
        <v>45470.73038439815</v>
      </c>
      <c r="B202" s="3" t="s">
        <v>87</v>
      </c>
      <c r="C202" s="3" t="s">
        <v>19</v>
      </c>
      <c r="D202" s="3" t="s">
        <v>20</v>
      </c>
      <c r="E202" s="3" t="s">
        <v>20</v>
      </c>
      <c r="F202" s="3" t="s">
        <v>44</v>
      </c>
      <c r="G202" s="3" t="s">
        <v>20</v>
      </c>
      <c r="H202" s="3" t="s">
        <v>20</v>
      </c>
      <c r="I202" s="3" t="s">
        <v>21</v>
      </c>
      <c r="J202" s="3" t="s">
        <v>20</v>
      </c>
      <c r="K202" s="3" t="s">
        <v>21</v>
      </c>
      <c r="L202" s="3">
        <v>1234</v>
      </c>
      <c r="M202" s="3">
        <v>2341</v>
      </c>
      <c r="N202" s="3" t="s">
        <v>109</v>
      </c>
      <c r="O202" s="3" t="s">
        <v>62</v>
      </c>
      <c r="P202" s="3" t="s">
        <v>25</v>
      </c>
      <c r="Q202" s="3" t="s">
        <v>40</v>
      </c>
      <c r="R202" s="3" t="s">
        <v>170</v>
      </c>
      <c r="S202" s="3" t="s">
        <v>33</v>
      </c>
      <c r="T202" s="3" t="s">
        <v>34</v>
      </c>
      <c r="U202" s="3" t="s">
        <v>51</v>
      </c>
    </row>
    <row r="203" spans="1:21" ht="12.75" x14ac:dyDescent="0.2">
      <c r="A203" s="2">
        <v>45470.647914039349</v>
      </c>
      <c r="B203" s="3" t="s">
        <v>87</v>
      </c>
      <c r="C203" s="3" t="s">
        <v>19</v>
      </c>
      <c r="D203" s="3" t="s">
        <v>20</v>
      </c>
      <c r="E203" s="3" t="s">
        <v>21</v>
      </c>
      <c r="F203" s="3" t="s">
        <v>20</v>
      </c>
      <c r="G203" s="3" t="s">
        <v>20</v>
      </c>
      <c r="H203" s="3" t="s">
        <v>20</v>
      </c>
      <c r="I203" s="3" t="s">
        <v>20</v>
      </c>
      <c r="J203" s="3" t="s">
        <v>21</v>
      </c>
      <c r="K203" s="3" t="s">
        <v>21</v>
      </c>
      <c r="L203" s="3">
        <v>2314</v>
      </c>
      <c r="M203" s="3">
        <v>2341</v>
      </c>
      <c r="N203" s="3" t="s">
        <v>91</v>
      </c>
      <c r="O203" s="3" t="s">
        <v>46</v>
      </c>
      <c r="P203" s="3" t="s">
        <v>25</v>
      </c>
      <c r="Q203" s="3" t="s">
        <v>53</v>
      </c>
      <c r="R203" s="3" t="s">
        <v>64</v>
      </c>
      <c r="S203" s="3" t="s">
        <v>96</v>
      </c>
      <c r="T203" s="3" t="s">
        <v>77</v>
      </c>
      <c r="U203" s="3" t="s">
        <v>35</v>
      </c>
    </row>
    <row r="204" spans="1:21" ht="12.75" x14ac:dyDescent="0.2">
      <c r="A204" s="2">
        <v>45470.700659791662</v>
      </c>
      <c r="B204" s="3" t="s">
        <v>87</v>
      </c>
      <c r="C204" s="3" t="s">
        <v>37</v>
      </c>
      <c r="D204" s="3" t="s">
        <v>21</v>
      </c>
      <c r="E204" s="3" t="s">
        <v>21</v>
      </c>
      <c r="F204" s="3" t="s">
        <v>44</v>
      </c>
      <c r="G204" s="3" t="s">
        <v>20</v>
      </c>
      <c r="H204" s="3" t="s">
        <v>21</v>
      </c>
      <c r="I204" s="3" t="s">
        <v>21</v>
      </c>
      <c r="J204" s="3" t="s">
        <v>21</v>
      </c>
      <c r="K204" s="3" t="s">
        <v>21</v>
      </c>
      <c r="L204" s="3">
        <v>2341</v>
      </c>
      <c r="M204" s="3">
        <v>2341</v>
      </c>
      <c r="N204" s="3" t="s">
        <v>251</v>
      </c>
      <c r="O204" s="3" t="s">
        <v>33</v>
      </c>
      <c r="P204" s="3" t="s">
        <v>25</v>
      </c>
      <c r="Q204" s="3" t="s">
        <v>32</v>
      </c>
      <c r="R204" s="3" t="s">
        <v>252</v>
      </c>
      <c r="S204" s="3" t="s">
        <v>57</v>
      </c>
      <c r="T204" s="3" t="s">
        <v>77</v>
      </c>
      <c r="U204" s="3" t="s">
        <v>126</v>
      </c>
    </row>
    <row r="205" spans="1:21" ht="12.75" x14ac:dyDescent="0.2">
      <c r="A205" s="2">
        <v>45471.33990013889</v>
      </c>
      <c r="B205" s="3" t="s">
        <v>87</v>
      </c>
      <c r="C205" s="3" t="s">
        <v>19</v>
      </c>
      <c r="D205" s="3" t="s">
        <v>21</v>
      </c>
      <c r="E205" s="3" t="s">
        <v>20</v>
      </c>
      <c r="F205" s="3" t="s">
        <v>20</v>
      </c>
      <c r="G205" s="3" t="s">
        <v>20</v>
      </c>
      <c r="H205" s="3" t="s">
        <v>20</v>
      </c>
      <c r="I205" s="3" t="s">
        <v>21</v>
      </c>
      <c r="J205" s="3" t="s">
        <v>20</v>
      </c>
      <c r="K205" s="3" t="s">
        <v>20</v>
      </c>
      <c r="L205" s="3">
        <v>2341</v>
      </c>
      <c r="M205" s="3">
        <v>2341</v>
      </c>
      <c r="N205" s="3" t="s">
        <v>116</v>
      </c>
      <c r="O205" s="3" t="s">
        <v>39</v>
      </c>
      <c r="P205" s="3" t="s">
        <v>25</v>
      </c>
      <c r="Q205" s="3" t="s">
        <v>32</v>
      </c>
      <c r="R205" s="3" t="s">
        <v>116</v>
      </c>
      <c r="S205" s="3" t="s">
        <v>39</v>
      </c>
      <c r="T205" s="3" t="s">
        <v>50</v>
      </c>
      <c r="U205" s="3" t="s">
        <v>70</v>
      </c>
    </row>
    <row r="206" spans="1:21" ht="12.75" x14ac:dyDescent="0.2">
      <c r="A206" s="2">
        <v>45470.6521149537</v>
      </c>
      <c r="B206" s="3" t="s">
        <v>87</v>
      </c>
      <c r="C206" s="3" t="s">
        <v>37</v>
      </c>
      <c r="D206" s="3" t="s">
        <v>20</v>
      </c>
      <c r="E206" s="3" t="s">
        <v>21</v>
      </c>
      <c r="F206" s="3" t="s">
        <v>20</v>
      </c>
      <c r="G206" s="3" t="s">
        <v>22</v>
      </c>
      <c r="H206" s="3" t="s">
        <v>22</v>
      </c>
      <c r="I206" s="3" t="s">
        <v>21</v>
      </c>
      <c r="J206" s="3" t="s">
        <v>21</v>
      </c>
      <c r="K206" s="3" t="s">
        <v>21</v>
      </c>
      <c r="L206" s="3">
        <v>1243</v>
      </c>
      <c r="M206" s="3">
        <v>2413</v>
      </c>
      <c r="N206" s="3" t="s">
        <v>209</v>
      </c>
      <c r="O206" s="3" t="s">
        <v>46</v>
      </c>
      <c r="P206" s="3" t="s">
        <v>25</v>
      </c>
      <c r="Q206" s="3" t="s">
        <v>32</v>
      </c>
      <c r="R206" s="3" t="s">
        <v>218</v>
      </c>
      <c r="S206" s="3" t="s">
        <v>57</v>
      </c>
      <c r="T206" s="3" t="s">
        <v>50</v>
      </c>
      <c r="U206" s="3" t="s">
        <v>66</v>
      </c>
    </row>
    <row r="207" spans="1:21" ht="12.75" x14ac:dyDescent="0.2">
      <c r="A207" s="2">
        <v>45470.649076747686</v>
      </c>
      <c r="B207" s="3" t="s">
        <v>87</v>
      </c>
      <c r="C207" s="3" t="s">
        <v>19</v>
      </c>
      <c r="D207" s="3" t="s">
        <v>20</v>
      </c>
      <c r="E207" s="3" t="s">
        <v>21</v>
      </c>
      <c r="F207" s="3" t="s">
        <v>21</v>
      </c>
      <c r="G207" s="3" t="s">
        <v>20</v>
      </c>
      <c r="H207" s="3" t="s">
        <v>21</v>
      </c>
      <c r="I207" s="3" t="s">
        <v>20</v>
      </c>
      <c r="J207" s="3" t="s">
        <v>20</v>
      </c>
      <c r="K207" s="3" t="s">
        <v>20</v>
      </c>
      <c r="L207" s="3">
        <v>2413</v>
      </c>
      <c r="M207" s="3">
        <v>2413</v>
      </c>
      <c r="N207" s="3" t="s">
        <v>185</v>
      </c>
      <c r="O207" s="3" t="s">
        <v>98</v>
      </c>
      <c r="P207" s="3" t="s">
        <v>25</v>
      </c>
      <c r="Q207" s="3" t="s">
        <v>32</v>
      </c>
      <c r="R207" s="3" t="s">
        <v>185</v>
      </c>
      <c r="S207" s="3" t="s">
        <v>100</v>
      </c>
      <c r="T207" s="3" t="s">
        <v>77</v>
      </c>
      <c r="U207" s="3" t="s">
        <v>97</v>
      </c>
    </row>
    <row r="208" spans="1:21" ht="12.75" x14ac:dyDescent="0.2">
      <c r="A208" s="2">
        <v>45470.71462053241</v>
      </c>
      <c r="B208" s="3" t="s">
        <v>87</v>
      </c>
      <c r="C208" s="3" t="s">
        <v>19</v>
      </c>
      <c r="D208" s="3" t="s">
        <v>22</v>
      </c>
      <c r="E208" s="3" t="s">
        <v>22</v>
      </c>
      <c r="F208" s="3" t="s">
        <v>44</v>
      </c>
      <c r="G208" s="3" t="s">
        <v>22</v>
      </c>
      <c r="H208" s="3" t="s">
        <v>22</v>
      </c>
      <c r="I208" s="3" t="s">
        <v>22</v>
      </c>
      <c r="J208" s="3" t="s">
        <v>44</v>
      </c>
      <c r="K208" s="3" t="s">
        <v>20</v>
      </c>
      <c r="L208" s="3">
        <v>2413</v>
      </c>
      <c r="M208" s="3">
        <v>2413</v>
      </c>
      <c r="N208" s="3" t="s">
        <v>115</v>
      </c>
      <c r="O208" s="3" t="s">
        <v>39</v>
      </c>
      <c r="P208" s="3" t="s">
        <v>25</v>
      </c>
      <c r="Q208" s="3" t="s">
        <v>53</v>
      </c>
      <c r="R208" s="3" t="s">
        <v>115</v>
      </c>
      <c r="S208" s="3" t="s">
        <v>62</v>
      </c>
      <c r="T208" s="3" t="s">
        <v>34</v>
      </c>
      <c r="U208" s="3" t="s">
        <v>29</v>
      </c>
    </row>
    <row r="209" spans="1:21" ht="12.75" x14ac:dyDescent="0.2">
      <c r="A209" s="2">
        <v>45470.648321655091</v>
      </c>
      <c r="B209" s="3" t="s">
        <v>87</v>
      </c>
      <c r="C209" s="3" t="s">
        <v>37</v>
      </c>
      <c r="D209" s="3" t="s">
        <v>22</v>
      </c>
      <c r="E209" s="3" t="s">
        <v>20</v>
      </c>
      <c r="F209" s="3" t="s">
        <v>20</v>
      </c>
      <c r="G209" s="3" t="s">
        <v>20</v>
      </c>
      <c r="H209" s="3" t="s">
        <v>20</v>
      </c>
      <c r="I209" s="3" t="s">
        <v>22</v>
      </c>
      <c r="J209" s="3" t="s">
        <v>22</v>
      </c>
      <c r="K209" s="3" t="s">
        <v>20</v>
      </c>
      <c r="L209" s="3">
        <v>3214</v>
      </c>
      <c r="M209" s="3">
        <v>2413</v>
      </c>
      <c r="N209" s="3" t="s">
        <v>134</v>
      </c>
      <c r="O209" s="3" t="s">
        <v>96</v>
      </c>
      <c r="P209" s="3" t="s">
        <v>25</v>
      </c>
      <c r="Q209" s="3" t="s">
        <v>53</v>
      </c>
      <c r="R209" s="3" t="s">
        <v>82</v>
      </c>
      <c r="S209" s="3" t="s">
        <v>137</v>
      </c>
      <c r="T209" s="3" t="s">
        <v>85</v>
      </c>
      <c r="U209" s="3" t="s">
        <v>70</v>
      </c>
    </row>
    <row r="210" spans="1:21" ht="12.75" x14ac:dyDescent="0.2">
      <c r="A210" s="2">
        <v>45470.647139432869</v>
      </c>
      <c r="B210" s="3" t="s">
        <v>87</v>
      </c>
      <c r="C210" s="3" t="s">
        <v>37</v>
      </c>
      <c r="D210" s="3" t="s">
        <v>20</v>
      </c>
      <c r="E210" s="3" t="s">
        <v>20</v>
      </c>
      <c r="F210" s="3" t="s">
        <v>44</v>
      </c>
      <c r="G210" s="3" t="s">
        <v>20</v>
      </c>
      <c r="H210" s="3" t="s">
        <v>21</v>
      </c>
      <c r="I210" s="3" t="s">
        <v>20</v>
      </c>
      <c r="J210" s="3" t="s">
        <v>44</v>
      </c>
      <c r="K210" s="3" t="s">
        <v>21</v>
      </c>
      <c r="L210" s="3">
        <v>4213</v>
      </c>
      <c r="M210" s="3">
        <v>2413</v>
      </c>
      <c r="N210" s="3" t="s">
        <v>41</v>
      </c>
      <c r="O210" s="3" t="s">
        <v>195</v>
      </c>
      <c r="P210" s="3" t="s">
        <v>25</v>
      </c>
      <c r="Q210" s="3" t="s">
        <v>32</v>
      </c>
      <c r="R210" s="3" t="s">
        <v>41</v>
      </c>
      <c r="S210" s="3" t="s">
        <v>55</v>
      </c>
      <c r="T210" s="3" t="s">
        <v>85</v>
      </c>
      <c r="U210" s="3" t="s">
        <v>35</v>
      </c>
    </row>
    <row r="211" spans="1:21" ht="12.75" x14ac:dyDescent="0.2">
      <c r="A211" s="2">
        <v>45470.681454571764</v>
      </c>
      <c r="B211" s="3" t="s">
        <v>87</v>
      </c>
      <c r="C211" s="3" t="s">
        <v>19</v>
      </c>
      <c r="D211" s="3" t="s">
        <v>20</v>
      </c>
      <c r="E211" s="3" t="s">
        <v>20</v>
      </c>
      <c r="F211" s="3" t="s">
        <v>20</v>
      </c>
      <c r="G211" s="3" t="s">
        <v>20</v>
      </c>
      <c r="H211" s="3" t="s">
        <v>21</v>
      </c>
      <c r="I211" s="3" t="s">
        <v>22</v>
      </c>
      <c r="J211" s="3" t="s">
        <v>44</v>
      </c>
      <c r="K211" s="3" t="s">
        <v>21</v>
      </c>
      <c r="L211" s="3">
        <v>1234</v>
      </c>
      <c r="M211" s="3">
        <v>2431</v>
      </c>
      <c r="N211" s="3" t="s">
        <v>236</v>
      </c>
      <c r="O211" s="3" t="s">
        <v>62</v>
      </c>
      <c r="P211" s="3" t="s">
        <v>25</v>
      </c>
      <c r="Q211" s="3" t="s">
        <v>53</v>
      </c>
      <c r="R211" s="3" t="s">
        <v>237</v>
      </c>
      <c r="S211" s="3" t="s">
        <v>137</v>
      </c>
      <c r="T211" s="3" t="s">
        <v>43</v>
      </c>
      <c r="U211" s="3" t="s">
        <v>66</v>
      </c>
    </row>
    <row r="212" spans="1:21" ht="12.75" x14ac:dyDescent="0.2">
      <c r="A212" s="2">
        <v>45470.64856663195</v>
      </c>
      <c r="B212" s="3" t="s">
        <v>87</v>
      </c>
      <c r="C212" s="3" t="s">
        <v>19</v>
      </c>
      <c r="D212" s="3" t="s">
        <v>20</v>
      </c>
      <c r="E212" s="3" t="s">
        <v>22</v>
      </c>
      <c r="F212" s="3" t="s">
        <v>20</v>
      </c>
      <c r="G212" s="3" t="s">
        <v>20</v>
      </c>
      <c r="H212" s="3" t="s">
        <v>20</v>
      </c>
      <c r="I212" s="3" t="s">
        <v>21</v>
      </c>
      <c r="J212" s="3" t="s">
        <v>22</v>
      </c>
      <c r="K212" s="3" t="s">
        <v>20</v>
      </c>
      <c r="L212" s="3">
        <v>1243</v>
      </c>
      <c r="M212" s="3">
        <v>2431</v>
      </c>
      <c r="N212" s="3" t="s">
        <v>54</v>
      </c>
      <c r="O212" s="3" t="s">
        <v>46</v>
      </c>
      <c r="P212" s="3" t="s">
        <v>25</v>
      </c>
      <c r="Q212" s="3" t="s">
        <v>47</v>
      </c>
      <c r="R212" s="3" t="s">
        <v>200</v>
      </c>
      <c r="S212" s="3" t="s">
        <v>39</v>
      </c>
      <c r="T212" s="3" t="s">
        <v>85</v>
      </c>
      <c r="U212" s="3" t="s">
        <v>201</v>
      </c>
    </row>
    <row r="213" spans="1:21" ht="12.75" x14ac:dyDescent="0.2">
      <c r="A213" s="2">
        <v>45470.724319409725</v>
      </c>
      <c r="B213" s="3" t="s">
        <v>87</v>
      </c>
      <c r="C213" s="3" t="s">
        <v>37</v>
      </c>
      <c r="D213" s="3" t="s">
        <v>20</v>
      </c>
      <c r="E213" s="3" t="s">
        <v>20</v>
      </c>
      <c r="F213" s="3" t="s">
        <v>22</v>
      </c>
      <c r="G213" s="3" t="s">
        <v>20</v>
      </c>
      <c r="H213" s="3" t="s">
        <v>20</v>
      </c>
      <c r="I213" s="3" t="s">
        <v>20</v>
      </c>
      <c r="J213" s="3" t="s">
        <v>22</v>
      </c>
      <c r="K213" s="3" t="s">
        <v>20</v>
      </c>
      <c r="L213" s="3">
        <v>1243</v>
      </c>
      <c r="M213" s="3">
        <v>2431</v>
      </c>
      <c r="N213" s="3" t="s">
        <v>71</v>
      </c>
      <c r="O213" s="3" t="s">
        <v>55</v>
      </c>
      <c r="P213" s="3" t="s">
        <v>25</v>
      </c>
      <c r="Q213" s="3" t="s">
        <v>53</v>
      </c>
      <c r="R213" s="3" t="s">
        <v>41</v>
      </c>
      <c r="S213" s="3" t="s">
        <v>55</v>
      </c>
      <c r="T213" s="3" t="s">
        <v>85</v>
      </c>
      <c r="U213" s="3" t="s">
        <v>70</v>
      </c>
    </row>
    <row r="214" spans="1:21" ht="12.75" x14ac:dyDescent="0.2">
      <c r="A214" s="2">
        <v>45470.649819768514</v>
      </c>
      <c r="B214" s="3" t="s">
        <v>87</v>
      </c>
      <c r="C214" s="3" t="s">
        <v>37</v>
      </c>
      <c r="D214" s="3" t="s">
        <v>44</v>
      </c>
      <c r="E214" s="3" t="s">
        <v>44</v>
      </c>
      <c r="F214" s="3" t="s">
        <v>22</v>
      </c>
      <c r="G214" s="3" t="s">
        <v>44</v>
      </c>
      <c r="H214" s="3" t="s">
        <v>20</v>
      </c>
      <c r="I214" s="3" t="s">
        <v>44</v>
      </c>
      <c r="J214" s="3" t="s">
        <v>44</v>
      </c>
      <c r="K214" s="3" t="s">
        <v>21</v>
      </c>
      <c r="L214" s="3">
        <v>1324</v>
      </c>
      <c r="M214" s="3">
        <v>2431</v>
      </c>
      <c r="N214" s="3" t="s">
        <v>209</v>
      </c>
      <c r="O214" s="3" t="s">
        <v>46</v>
      </c>
      <c r="P214" s="3" t="s">
        <v>25</v>
      </c>
      <c r="Q214" s="3" t="s">
        <v>47</v>
      </c>
      <c r="R214" s="3" t="s">
        <v>209</v>
      </c>
      <c r="S214" s="3" t="s">
        <v>46</v>
      </c>
      <c r="T214" s="3" t="s">
        <v>210</v>
      </c>
      <c r="U214" s="3" t="s">
        <v>92</v>
      </c>
    </row>
    <row r="215" spans="1:21" ht="12.75" x14ac:dyDescent="0.2">
      <c r="A215" s="2">
        <v>45471.338528136577</v>
      </c>
      <c r="B215" s="3" t="s">
        <v>87</v>
      </c>
      <c r="C215" s="3" t="s">
        <v>19</v>
      </c>
      <c r="D215" s="3" t="s">
        <v>20</v>
      </c>
      <c r="E215" s="3" t="s">
        <v>20</v>
      </c>
      <c r="F215" s="3" t="s">
        <v>22</v>
      </c>
      <c r="G215" s="3" t="s">
        <v>21</v>
      </c>
      <c r="H215" s="3" t="s">
        <v>22</v>
      </c>
      <c r="I215" s="3" t="s">
        <v>20</v>
      </c>
      <c r="J215" s="3" t="s">
        <v>21</v>
      </c>
      <c r="K215" s="3" t="s">
        <v>21</v>
      </c>
      <c r="L215" s="3">
        <v>1423</v>
      </c>
      <c r="M215" s="3">
        <v>2431</v>
      </c>
      <c r="N215" s="3" t="s">
        <v>94</v>
      </c>
      <c r="O215" s="3" t="s">
        <v>137</v>
      </c>
      <c r="P215" s="3" t="s">
        <v>25</v>
      </c>
      <c r="Q215" s="3" t="s">
        <v>32</v>
      </c>
      <c r="R215" s="3" t="s">
        <v>218</v>
      </c>
      <c r="S215" s="3" t="s">
        <v>137</v>
      </c>
      <c r="T215" s="3" t="s">
        <v>77</v>
      </c>
      <c r="U215" s="3" t="s">
        <v>70</v>
      </c>
    </row>
    <row r="216" spans="1:21" ht="12.75" x14ac:dyDescent="0.2">
      <c r="A216" s="2">
        <v>45471.340874120375</v>
      </c>
      <c r="B216" s="3" t="s">
        <v>87</v>
      </c>
      <c r="C216" s="3" t="s">
        <v>19</v>
      </c>
      <c r="D216" s="3" t="s">
        <v>20</v>
      </c>
      <c r="E216" s="3" t="s">
        <v>20</v>
      </c>
      <c r="F216" s="3" t="s">
        <v>20</v>
      </c>
      <c r="G216" s="3" t="s">
        <v>22</v>
      </c>
      <c r="H216" s="3" t="s">
        <v>20</v>
      </c>
      <c r="I216" s="3" t="s">
        <v>20</v>
      </c>
      <c r="J216" s="3" t="s">
        <v>20</v>
      </c>
      <c r="K216" s="3" t="s">
        <v>20</v>
      </c>
      <c r="L216" s="3">
        <v>1423</v>
      </c>
      <c r="M216" s="3">
        <v>2431</v>
      </c>
      <c r="N216" s="3" t="s">
        <v>128</v>
      </c>
      <c r="O216" s="3" t="s">
        <v>39</v>
      </c>
      <c r="P216" s="3" t="s">
        <v>25</v>
      </c>
      <c r="Q216" s="3">
        <v>0</v>
      </c>
      <c r="R216" s="3" t="s">
        <v>128</v>
      </c>
      <c r="S216" s="3" t="s">
        <v>33</v>
      </c>
      <c r="T216" s="3" t="s">
        <v>85</v>
      </c>
      <c r="U216" s="3" t="s">
        <v>29</v>
      </c>
    </row>
    <row r="217" spans="1:21" ht="12.75" x14ac:dyDescent="0.2">
      <c r="A217" s="2">
        <v>45470.729133171291</v>
      </c>
      <c r="B217" s="3" t="s">
        <v>87</v>
      </c>
      <c r="C217" s="3" t="s">
        <v>19</v>
      </c>
      <c r="D217" s="3" t="s">
        <v>20</v>
      </c>
      <c r="E217" s="3" t="s">
        <v>20</v>
      </c>
      <c r="F217" s="3" t="s">
        <v>21</v>
      </c>
      <c r="G217" s="3" t="s">
        <v>20</v>
      </c>
      <c r="H217" s="3" t="s">
        <v>20</v>
      </c>
      <c r="I217" s="3" t="s">
        <v>22</v>
      </c>
      <c r="J217" s="3" t="s">
        <v>21</v>
      </c>
      <c r="K217" s="3" t="s">
        <v>21</v>
      </c>
      <c r="L217" s="3">
        <v>3124</v>
      </c>
      <c r="M217" s="3">
        <v>2431</v>
      </c>
      <c r="N217" s="3" t="s">
        <v>257</v>
      </c>
      <c r="O217" s="3" t="s">
        <v>137</v>
      </c>
      <c r="P217" s="3" t="s">
        <v>25</v>
      </c>
      <c r="Q217" s="3" t="s">
        <v>40</v>
      </c>
      <c r="R217" s="3" t="s">
        <v>145</v>
      </c>
      <c r="S217" s="3" t="s">
        <v>137</v>
      </c>
      <c r="T217" s="3" t="s">
        <v>50</v>
      </c>
      <c r="U217" s="3" t="s">
        <v>66</v>
      </c>
    </row>
    <row r="218" spans="1:21" ht="12.75" x14ac:dyDescent="0.2">
      <c r="A218" s="2">
        <v>45469.554383402778</v>
      </c>
      <c r="B218" s="3" t="s">
        <v>87</v>
      </c>
      <c r="C218" s="3" t="s">
        <v>37</v>
      </c>
      <c r="D218" s="3" t="s">
        <v>20</v>
      </c>
      <c r="E218" s="3" t="s">
        <v>20</v>
      </c>
      <c r="F218" s="3" t="s">
        <v>44</v>
      </c>
      <c r="G218" s="3" t="s">
        <v>21</v>
      </c>
      <c r="H218" s="3" t="s">
        <v>44</v>
      </c>
      <c r="I218" s="3" t="s">
        <v>44</v>
      </c>
      <c r="J218" s="3" t="s">
        <v>44</v>
      </c>
      <c r="K218" s="3" t="s">
        <v>20</v>
      </c>
      <c r="L218" s="3">
        <v>1324</v>
      </c>
      <c r="M218" s="3">
        <v>3241</v>
      </c>
      <c r="N218" s="3" t="s">
        <v>88</v>
      </c>
      <c r="O218" s="3" t="s">
        <v>62</v>
      </c>
      <c r="P218" s="3" t="s">
        <v>25</v>
      </c>
      <c r="Q218" s="3" t="s">
        <v>32</v>
      </c>
      <c r="R218" s="3" t="s">
        <v>89</v>
      </c>
      <c r="S218" s="3" t="s">
        <v>62</v>
      </c>
      <c r="T218" s="3" t="s">
        <v>85</v>
      </c>
      <c r="U218" s="3" t="s">
        <v>90</v>
      </c>
    </row>
    <row r="219" spans="1:21" ht="12.75" x14ac:dyDescent="0.2">
      <c r="A219" s="2">
        <v>45471.338655601852</v>
      </c>
      <c r="B219" s="3" t="s">
        <v>87</v>
      </c>
      <c r="C219" s="3" t="s">
        <v>19</v>
      </c>
      <c r="D219" s="3" t="s">
        <v>22</v>
      </c>
      <c r="E219" s="3" t="s">
        <v>22</v>
      </c>
      <c r="F219" s="3" t="s">
        <v>22</v>
      </c>
      <c r="G219" s="3" t="s">
        <v>20</v>
      </c>
      <c r="H219" s="3" t="s">
        <v>20</v>
      </c>
      <c r="I219" s="3" t="s">
        <v>22</v>
      </c>
      <c r="J219" s="3" t="s">
        <v>22</v>
      </c>
      <c r="K219" s="3" t="s">
        <v>44</v>
      </c>
      <c r="L219" s="3">
        <v>1243</v>
      </c>
      <c r="M219" s="3">
        <v>3421</v>
      </c>
      <c r="N219" s="3" t="s">
        <v>261</v>
      </c>
      <c r="O219" s="3" t="s">
        <v>137</v>
      </c>
      <c r="P219" s="3" t="s">
        <v>25</v>
      </c>
      <c r="Q219" s="3" t="s">
        <v>47</v>
      </c>
      <c r="R219" s="3" t="s">
        <v>227</v>
      </c>
      <c r="S219" s="3" t="s">
        <v>137</v>
      </c>
      <c r="T219" s="3" t="s">
        <v>69</v>
      </c>
      <c r="U219" s="3" t="s">
        <v>35</v>
      </c>
    </row>
    <row r="220" spans="1:21" ht="12.75" x14ac:dyDescent="0.2">
      <c r="A220" s="2">
        <v>45470.723475983796</v>
      </c>
      <c r="B220" s="3" t="s">
        <v>87</v>
      </c>
      <c r="C220" s="3" t="s">
        <v>19</v>
      </c>
      <c r="D220" s="3" t="s">
        <v>20</v>
      </c>
      <c r="E220" s="3" t="s">
        <v>44</v>
      </c>
      <c r="F220" s="3" t="s">
        <v>22</v>
      </c>
      <c r="G220" s="3" t="s">
        <v>44</v>
      </c>
      <c r="H220" s="3" t="s">
        <v>21</v>
      </c>
      <c r="I220" s="3" t="s">
        <v>22</v>
      </c>
      <c r="J220" s="3" t="s">
        <v>21</v>
      </c>
      <c r="K220" s="3" t="s">
        <v>20</v>
      </c>
      <c r="L220" s="3">
        <v>1234</v>
      </c>
      <c r="M220" s="3">
        <v>4123</v>
      </c>
      <c r="N220" s="3" t="s">
        <v>93</v>
      </c>
      <c r="O220" s="3" t="s">
        <v>195</v>
      </c>
      <c r="P220" s="3" t="s">
        <v>25</v>
      </c>
      <c r="Q220" s="3" t="s">
        <v>32</v>
      </c>
      <c r="R220" s="3" t="s">
        <v>184</v>
      </c>
      <c r="S220" s="3" t="s">
        <v>137</v>
      </c>
      <c r="T220" s="3" t="s">
        <v>85</v>
      </c>
      <c r="U220" s="3" t="s">
        <v>92</v>
      </c>
    </row>
    <row r="221" spans="1:21" ht="12.75" x14ac:dyDescent="0.2">
      <c r="A221" s="2">
        <v>45470.645833020833</v>
      </c>
      <c r="B221" s="3" t="s">
        <v>87</v>
      </c>
      <c r="C221" s="3" t="s">
        <v>19</v>
      </c>
      <c r="D221" s="3" t="s">
        <v>20</v>
      </c>
      <c r="E221" s="3" t="s">
        <v>20</v>
      </c>
      <c r="F221" s="3" t="s">
        <v>22</v>
      </c>
      <c r="G221" s="3" t="s">
        <v>44</v>
      </c>
      <c r="H221" s="3" t="s">
        <v>22</v>
      </c>
      <c r="I221" s="3" t="s">
        <v>22</v>
      </c>
      <c r="J221" s="3" t="s">
        <v>44</v>
      </c>
      <c r="K221" s="3" t="s">
        <v>20</v>
      </c>
      <c r="L221" s="3">
        <v>1423</v>
      </c>
      <c r="M221" s="3">
        <v>4123</v>
      </c>
      <c r="N221" s="3" t="s">
        <v>134</v>
      </c>
      <c r="O221" s="3" t="s">
        <v>57</v>
      </c>
      <c r="P221" s="3" t="s">
        <v>25</v>
      </c>
      <c r="Q221" s="3" t="s">
        <v>32</v>
      </c>
      <c r="R221" s="3" t="s">
        <v>192</v>
      </c>
      <c r="S221" s="3" t="s">
        <v>57</v>
      </c>
      <c r="T221" s="3" t="s">
        <v>85</v>
      </c>
      <c r="U221" s="3" t="s">
        <v>70</v>
      </c>
    </row>
    <row r="222" spans="1:21" ht="12.75" x14ac:dyDescent="0.2">
      <c r="A222" s="2">
        <v>45470.650152106478</v>
      </c>
      <c r="B222" s="3" t="s">
        <v>87</v>
      </c>
      <c r="C222" s="3" t="s">
        <v>19</v>
      </c>
      <c r="D222" s="3" t="s">
        <v>20</v>
      </c>
      <c r="E222" s="3" t="s">
        <v>20</v>
      </c>
      <c r="F222" s="3" t="s">
        <v>21</v>
      </c>
      <c r="G222" s="3" t="s">
        <v>21</v>
      </c>
      <c r="H222" s="3" t="s">
        <v>20</v>
      </c>
      <c r="I222" s="3" t="s">
        <v>22</v>
      </c>
      <c r="J222" s="3" t="s">
        <v>20</v>
      </c>
      <c r="K222" s="3" t="s">
        <v>20</v>
      </c>
      <c r="L222" s="3">
        <v>1423</v>
      </c>
      <c r="M222" s="3">
        <v>4123</v>
      </c>
      <c r="N222" s="3" t="s">
        <v>94</v>
      </c>
      <c r="O222" s="3" t="s">
        <v>137</v>
      </c>
      <c r="P222" s="3" t="s">
        <v>25</v>
      </c>
      <c r="Q222" s="3" t="s">
        <v>32</v>
      </c>
      <c r="R222" s="3" t="s">
        <v>61</v>
      </c>
      <c r="S222" s="3" t="s">
        <v>137</v>
      </c>
      <c r="T222" s="3" t="s">
        <v>60</v>
      </c>
      <c r="U222" s="3" t="s">
        <v>66</v>
      </c>
    </row>
    <row r="223" spans="1:21" ht="12.75" x14ac:dyDescent="0.2">
      <c r="A223" s="2">
        <v>45470.731686701387</v>
      </c>
      <c r="B223" s="3" t="s">
        <v>87</v>
      </c>
      <c r="C223" s="3" t="s">
        <v>37</v>
      </c>
      <c r="D223" s="3" t="s">
        <v>20</v>
      </c>
      <c r="E223" s="3" t="s">
        <v>22</v>
      </c>
      <c r="F223" s="3" t="s">
        <v>20</v>
      </c>
      <c r="G223" s="3" t="s">
        <v>44</v>
      </c>
      <c r="H223" s="3" t="s">
        <v>22</v>
      </c>
      <c r="I223" s="3" t="s">
        <v>20</v>
      </c>
      <c r="J223" s="3" t="s">
        <v>22</v>
      </c>
      <c r="K223" s="3" t="s">
        <v>20</v>
      </c>
      <c r="L223" s="3">
        <v>1423</v>
      </c>
      <c r="M223" s="3">
        <v>4123</v>
      </c>
      <c r="N223" s="3" t="s">
        <v>71</v>
      </c>
      <c r="O223" s="3" t="s">
        <v>100</v>
      </c>
      <c r="P223" s="3" t="s">
        <v>25</v>
      </c>
      <c r="Q223" s="3" t="s">
        <v>32</v>
      </c>
      <c r="R223" s="3" t="s">
        <v>71</v>
      </c>
      <c r="S223" s="3" t="s">
        <v>100</v>
      </c>
      <c r="T223" s="3" t="s">
        <v>85</v>
      </c>
      <c r="U223" s="3" t="s">
        <v>92</v>
      </c>
    </row>
    <row r="224" spans="1:21" ht="12.75" x14ac:dyDescent="0.2">
      <c r="A224" s="2">
        <v>45471.339468935184</v>
      </c>
      <c r="B224" s="3" t="s">
        <v>87</v>
      </c>
      <c r="C224" s="3" t="s">
        <v>19</v>
      </c>
      <c r="D224" s="3" t="s">
        <v>20</v>
      </c>
      <c r="E224" s="3" t="s">
        <v>20</v>
      </c>
      <c r="F224" s="3" t="s">
        <v>20</v>
      </c>
      <c r="G224" s="3" t="s">
        <v>20</v>
      </c>
      <c r="H224" s="3" t="s">
        <v>20</v>
      </c>
      <c r="I224" s="3" t="s">
        <v>20</v>
      </c>
      <c r="J224" s="3" t="s">
        <v>20</v>
      </c>
      <c r="K224" s="3" t="s">
        <v>20</v>
      </c>
      <c r="L224" s="3">
        <v>1423</v>
      </c>
      <c r="M224" s="3">
        <v>4123</v>
      </c>
      <c r="N224" s="3" t="s">
        <v>134</v>
      </c>
      <c r="O224" s="3" t="s">
        <v>228</v>
      </c>
      <c r="P224" s="3" t="s">
        <v>25</v>
      </c>
      <c r="Q224" s="3" t="s">
        <v>32</v>
      </c>
      <c r="R224" s="3" t="s">
        <v>71</v>
      </c>
      <c r="S224" s="3" t="s">
        <v>100</v>
      </c>
      <c r="T224" s="3" t="s">
        <v>133</v>
      </c>
      <c r="U224" s="3" t="s">
        <v>70</v>
      </c>
    </row>
    <row r="225" spans="1:21" ht="12.75" x14ac:dyDescent="0.2">
      <c r="A225" s="2">
        <v>45471.340328912032</v>
      </c>
      <c r="B225" s="3" t="s">
        <v>87</v>
      </c>
      <c r="C225" s="3" t="s">
        <v>19</v>
      </c>
      <c r="D225" s="3" t="s">
        <v>22</v>
      </c>
      <c r="E225" s="3" t="s">
        <v>20</v>
      </c>
      <c r="F225" s="3" t="s">
        <v>20</v>
      </c>
      <c r="G225" s="3" t="s">
        <v>20</v>
      </c>
      <c r="H225" s="3" t="s">
        <v>21</v>
      </c>
      <c r="I225" s="3" t="s">
        <v>20</v>
      </c>
      <c r="J225" s="3" t="s">
        <v>20</v>
      </c>
      <c r="K225" s="3" t="s">
        <v>20</v>
      </c>
      <c r="L225" s="3">
        <v>4123</v>
      </c>
      <c r="M225" s="3">
        <v>4123</v>
      </c>
      <c r="N225" s="3" t="s">
        <v>252</v>
      </c>
      <c r="O225" s="3" t="s">
        <v>39</v>
      </c>
      <c r="P225" s="3" t="s">
        <v>25</v>
      </c>
      <c r="Q225" s="3" t="s">
        <v>53</v>
      </c>
      <c r="R225" s="3" t="s">
        <v>252</v>
      </c>
      <c r="S225" s="3" t="s">
        <v>39</v>
      </c>
      <c r="T225" s="3" t="s">
        <v>85</v>
      </c>
      <c r="U225" s="3" t="s">
        <v>35</v>
      </c>
    </row>
    <row r="226" spans="1:21" ht="12.75" x14ac:dyDescent="0.2">
      <c r="A226" s="2">
        <v>45470.72283859954</v>
      </c>
      <c r="B226" s="3" t="s">
        <v>87</v>
      </c>
      <c r="C226" s="3" t="s">
        <v>37</v>
      </c>
      <c r="D226" s="3" t="s">
        <v>22</v>
      </c>
      <c r="E226" s="3" t="s">
        <v>22</v>
      </c>
      <c r="F226" s="3" t="s">
        <v>22</v>
      </c>
      <c r="G226" s="3" t="s">
        <v>20</v>
      </c>
      <c r="H226" s="3" t="s">
        <v>20</v>
      </c>
      <c r="I226" s="3" t="s">
        <v>22</v>
      </c>
      <c r="J226" s="3" t="s">
        <v>22</v>
      </c>
      <c r="K226" s="3" t="s">
        <v>22</v>
      </c>
      <c r="L226" s="3">
        <v>4132</v>
      </c>
      <c r="M226" s="3">
        <v>4123</v>
      </c>
      <c r="N226" s="3" t="s">
        <v>41</v>
      </c>
      <c r="O226" s="3" t="s">
        <v>57</v>
      </c>
      <c r="P226" s="3" t="s">
        <v>25</v>
      </c>
      <c r="Q226" s="3" t="s">
        <v>40</v>
      </c>
      <c r="R226" s="3" t="s">
        <v>71</v>
      </c>
      <c r="S226" s="3" t="s">
        <v>57</v>
      </c>
      <c r="T226" s="3" t="s">
        <v>114</v>
      </c>
      <c r="U226" s="3" t="s">
        <v>256</v>
      </c>
    </row>
    <row r="227" spans="1:21" ht="12.75" x14ac:dyDescent="0.2">
      <c r="A227" s="2">
        <v>45470.734737638893</v>
      </c>
      <c r="B227" s="3" t="s">
        <v>87</v>
      </c>
      <c r="C227" s="3" t="s">
        <v>19</v>
      </c>
      <c r="D227" s="3" t="s">
        <v>22</v>
      </c>
      <c r="E227" s="3" t="s">
        <v>22</v>
      </c>
      <c r="F227" s="3" t="s">
        <v>20</v>
      </c>
      <c r="G227" s="3" t="s">
        <v>44</v>
      </c>
      <c r="H227" s="3" t="s">
        <v>22</v>
      </c>
      <c r="I227" s="3" t="s">
        <v>22</v>
      </c>
      <c r="J227" s="3" t="s">
        <v>44</v>
      </c>
      <c r="K227" s="3" t="s">
        <v>22</v>
      </c>
      <c r="L227" s="3">
        <v>1243</v>
      </c>
      <c r="M227" s="3">
        <v>4213</v>
      </c>
      <c r="N227" s="3" t="s">
        <v>234</v>
      </c>
      <c r="O227" s="3" t="s">
        <v>95</v>
      </c>
      <c r="P227" s="3" t="s">
        <v>25</v>
      </c>
      <c r="Q227" s="3" t="s">
        <v>47</v>
      </c>
      <c r="R227" s="3" t="s">
        <v>138</v>
      </c>
      <c r="S227" s="3" t="s">
        <v>46</v>
      </c>
      <c r="T227" s="3" t="s">
        <v>92</v>
      </c>
      <c r="U227" s="3" t="s">
        <v>97</v>
      </c>
    </row>
    <row r="228" spans="1:21" ht="12.75" x14ac:dyDescent="0.2">
      <c r="A228" s="2">
        <v>45470.696969131939</v>
      </c>
      <c r="B228" s="3" t="s">
        <v>87</v>
      </c>
      <c r="C228" s="3" t="s">
        <v>37</v>
      </c>
      <c r="D228" s="3" t="s">
        <v>20</v>
      </c>
      <c r="E228" s="3" t="s">
        <v>20</v>
      </c>
      <c r="F228" s="3" t="s">
        <v>20</v>
      </c>
      <c r="G228" s="3" t="s">
        <v>21</v>
      </c>
      <c r="H228" s="3" t="s">
        <v>21</v>
      </c>
      <c r="I228" s="3" t="s">
        <v>20</v>
      </c>
      <c r="J228" s="3" t="s">
        <v>20</v>
      </c>
      <c r="K228" s="3" t="s">
        <v>20</v>
      </c>
      <c r="L228" s="3">
        <v>1423</v>
      </c>
      <c r="M228" s="3">
        <v>4213</v>
      </c>
      <c r="N228" s="3" t="s">
        <v>134</v>
      </c>
      <c r="O228" s="3" t="s">
        <v>46</v>
      </c>
      <c r="P228" s="3" t="s">
        <v>25</v>
      </c>
      <c r="Q228" s="3" t="s">
        <v>32</v>
      </c>
      <c r="R228" s="3" t="s">
        <v>71</v>
      </c>
      <c r="S228" s="3" t="s">
        <v>100</v>
      </c>
      <c r="T228" s="3" t="s">
        <v>210</v>
      </c>
      <c r="U228" s="3" t="s">
        <v>210</v>
      </c>
    </row>
    <row r="229" spans="1:21" ht="12.75" x14ac:dyDescent="0.2">
      <c r="A229" s="2">
        <v>45471.339748009261</v>
      </c>
      <c r="B229" s="3" t="s">
        <v>87</v>
      </c>
      <c r="C229" s="3" t="s">
        <v>19</v>
      </c>
      <c r="D229" s="3" t="s">
        <v>22</v>
      </c>
      <c r="E229" s="3" t="s">
        <v>20</v>
      </c>
      <c r="F229" s="3" t="s">
        <v>22</v>
      </c>
      <c r="G229" s="3" t="s">
        <v>44</v>
      </c>
      <c r="H229" s="3" t="s">
        <v>20</v>
      </c>
      <c r="I229" s="3" t="s">
        <v>22</v>
      </c>
      <c r="J229" s="3" t="s">
        <v>20</v>
      </c>
      <c r="K229" s="3" t="s">
        <v>21</v>
      </c>
      <c r="L229" s="3">
        <v>4123</v>
      </c>
      <c r="M229" s="3">
        <v>4213</v>
      </c>
      <c r="N229" s="3" t="s">
        <v>181</v>
      </c>
      <c r="O229" s="3" t="s">
        <v>31</v>
      </c>
      <c r="P229" s="3" t="s">
        <v>25</v>
      </c>
      <c r="Q229" s="3" t="s">
        <v>26</v>
      </c>
      <c r="R229" s="3" t="s">
        <v>262</v>
      </c>
      <c r="S229" s="3" t="s">
        <v>137</v>
      </c>
      <c r="T229" s="3" t="s">
        <v>50</v>
      </c>
      <c r="U229" s="3" t="s">
        <v>35</v>
      </c>
    </row>
    <row r="230" spans="1:21" ht="12.75" x14ac:dyDescent="0.2">
      <c r="A230" s="2">
        <v>45470.719634270834</v>
      </c>
      <c r="B230" s="3" t="s">
        <v>87</v>
      </c>
      <c r="C230" s="3" t="s">
        <v>37</v>
      </c>
      <c r="D230" s="3" t="s">
        <v>20</v>
      </c>
      <c r="E230" s="3" t="s">
        <v>20</v>
      </c>
      <c r="F230" s="3" t="s">
        <v>22</v>
      </c>
      <c r="G230" s="3" t="s">
        <v>20</v>
      </c>
      <c r="H230" s="3" t="s">
        <v>22</v>
      </c>
      <c r="I230" s="3" t="s">
        <v>20</v>
      </c>
      <c r="J230" s="3" t="s">
        <v>22</v>
      </c>
      <c r="K230" s="3" t="s">
        <v>21</v>
      </c>
      <c r="L230" s="3">
        <v>4213</v>
      </c>
      <c r="M230" s="3">
        <v>4213</v>
      </c>
      <c r="N230" s="3" t="s">
        <v>68</v>
      </c>
      <c r="O230" s="3" t="s">
        <v>33</v>
      </c>
      <c r="P230" s="3" t="s">
        <v>25</v>
      </c>
      <c r="Q230" s="3" t="s">
        <v>26</v>
      </c>
      <c r="R230" s="3" t="s">
        <v>255</v>
      </c>
      <c r="S230" s="3" t="s">
        <v>33</v>
      </c>
      <c r="T230" s="3" t="s">
        <v>80</v>
      </c>
      <c r="U230" s="3" t="s">
        <v>29</v>
      </c>
    </row>
    <row r="231" spans="1:21" ht="12.75" x14ac:dyDescent="0.2">
      <c r="A231" s="2">
        <v>45470.649086203703</v>
      </c>
      <c r="B231" s="3" t="s">
        <v>87</v>
      </c>
      <c r="C231" s="3" t="s">
        <v>19</v>
      </c>
      <c r="D231" s="3" t="s">
        <v>44</v>
      </c>
      <c r="E231" s="3" t="s">
        <v>21</v>
      </c>
      <c r="F231" s="3" t="s">
        <v>44</v>
      </c>
      <c r="G231" s="3" t="s">
        <v>21</v>
      </c>
      <c r="H231" s="3" t="s">
        <v>44</v>
      </c>
      <c r="I231" s="3" t="s">
        <v>44</v>
      </c>
      <c r="J231" s="3" t="s">
        <v>44</v>
      </c>
      <c r="K231" s="3" t="s">
        <v>21</v>
      </c>
      <c r="L231" s="3">
        <v>1234</v>
      </c>
      <c r="M231" s="3">
        <v>4231</v>
      </c>
      <c r="N231" s="3" t="s">
        <v>207</v>
      </c>
      <c r="O231" s="3" t="s">
        <v>39</v>
      </c>
      <c r="P231" s="3" t="s">
        <v>25</v>
      </c>
      <c r="Q231" s="3" t="s">
        <v>53</v>
      </c>
      <c r="R231" s="3" t="s">
        <v>208</v>
      </c>
      <c r="S231" s="3" t="s">
        <v>39</v>
      </c>
      <c r="T231" s="3" t="s">
        <v>85</v>
      </c>
      <c r="U231" s="3" t="s">
        <v>35</v>
      </c>
    </row>
    <row r="232" spans="1:21" ht="12.75" x14ac:dyDescent="0.2">
      <c r="A232" s="2">
        <v>45471.341911921292</v>
      </c>
      <c r="B232" s="3" t="s">
        <v>87</v>
      </c>
      <c r="C232" s="3" t="s">
        <v>19</v>
      </c>
      <c r="D232" s="3" t="s">
        <v>21</v>
      </c>
      <c r="E232" s="3" t="s">
        <v>20</v>
      </c>
      <c r="F232" s="3" t="s">
        <v>22</v>
      </c>
      <c r="G232" s="3" t="s">
        <v>44</v>
      </c>
      <c r="H232" s="3" t="s">
        <v>20</v>
      </c>
      <c r="I232" s="3" t="s">
        <v>20</v>
      </c>
      <c r="J232" s="3" t="s">
        <v>44</v>
      </c>
      <c r="K232" s="3" t="s">
        <v>22</v>
      </c>
      <c r="L232" s="3">
        <v>1234</v>
      </c>
      <c r="M232" s="3">
        <v>4231</v>
      </c>
      <c r="N232" s="3" t="s">
        <v>209</v>
      </c>
      <c r="O232" s="3" t="s">
        <v>137</v>
      </c>
      <c r="P232" s="3" t="s">
        <v>25</v>
      </c>
      <c r="Q232" s="3" t="s">
        <v>53</v>
      </c>
      <c r="R232" s="3" t="s">
        <v>88</v>
      </c>
      <c r="S232" s="3" t="s">
        <v>137</v>
      </c>
      <c r="T232" s="3">
        <v>0</v>
      </c>
      <c r="U232" s="3" t="s">
        <v>244</v>
      </c>
    </row>
    <row r="233" spans="1:21" ht="12.75" x14ac:dyDescent="0.2">
      <c r="A233" s="2">
        <v>45470.646340104169</v>
      </c>
      <c r="B233" s="3" t="s">
        <v>87</v>
      </c>
      <c r="C233" s="3" t="s">
        <v>37</v>
      </c>
      <c r="D233" s="3" t="s">
        <v>20</v>
      </c>
      <c r="E233" s="3" t="s">
        <v>20</v>
      </c>
      <c r="F233" s="3" t="s">
        <v>21</v>
      </c>
      <c r="G233" s="3" t="s">
        <v>20</v>
      </c>
      <c r="H233" s="3" t="s">
        <v>20</v>
      </c>
      <c r="I233" s="3" t="s">
        <v>20</v>
      </c>
      <c r="J233" s="3" t="s">
        <v>22</v>
      </c>
      <c r="K233" s="3" t="s">
        <v>20</v>
      </c>
      <c r="L233" s="3">
        <v>1243</v>
      </c>
      <c r="M233" s="3">
        <v>4231</v>
      </c>
      <c r="N233" s="3" t="s">
        <v>124</v>
      </c>
      <c r="O233" s="3" t="s">
        <v>46</v>
      </c>
      <c r="P233" s="3" t="s">
        <v>25</v>
      </c>
      <c r="Q233" s="3" t="s">
        <v>47</v>
      </c>
      <c r="R233" s="3" t="s">
        <v>193</v>
      </c>
      <c r="S233" s="3" t="s">
        <v>42</v>
      </c>
      <c r="T233" s="3" t="s">
        <v>43</v>
      </c>
      <c r="U233" s="3" t="s">
        <v>194</v>
      </c>
    </row>
    <row r="234" spans="1:21" ht="12.75" x14ac:dyDescent="0.2">
      <c r="A234" s="2">
        <v>45471.338406435185</v>
      </c>
      <c r="B234" s="3" t="s">
        <v>87</v>
      </c>
      <c r="C234" s="3" t="s">
        <v>19</v>
      </c>
      <c r="D234" s="3" t="s">
        <v>20</v>
      </c>
      <c r="E234" s="3" t="s">
        <v>22</v>
      </c>
      <c r="F234" s="3" t="s">
        <v>22</v>
      </c>
      <c r="G234" s="3" t="s">
        <v>20</v>
      </c>
      <c r="H234" s="3" t="s">
        <v>22</v>
      </c>
      <c r="I234" s="3" t="s">
        <v>20</v>
      </c>
      <c r="J234" s="3" t="s">
        <v>20</v>
      </c>
      <c r="K234" s="3" t="s">
        <v>20</v>
      </c>
      <c r="L234" s="3">
        <v>1324</v>
      </c>
      <c r="M234" s="3">
        <v>4231</v>
      </c>
      <c r="N234" s="3" t="s">
        <v>172</v>
      </c>
      <c r="O234" s="3" t="s">
        <v>137</v>
      </c>
      <c r="P234" s="3" t="s">
        <v>25</v>
      </c>
      <c r="Q234" s="3" t="s">
        <v>32</v>
      </c>
      <c r="R234" s="3" t="s">
        <v>30</v>
      </c>
      <c r="S234" s="3" t="s">
        <v>137</v>
      </c>
      <c r="T234" s="3" t="s">
        <v>114</v>
      </c>
      <c r="U234" s="3" t="s">
        <v>35</v>
      </c>
    </row>
    <row r="235" spans="1:21" ht="12.75" x14ac:dyDescent="0.2">
      <c r="A235" s="2">
        <v>45470.733539039356</v>
      </c>
      <c r="B235" s="3" t="s">
        <v>87</v>
      </c>
      <c r="C235" s="3" t="s">
        <v>19</v>
      </c>
      <c r="D235" s="3" t="s">
        <v>21</v>
      </c>
      <c r="E235" s="3" t="s">
        <v>20</v>
      </c>
      <c r="F235" s="3" t="s">
        <v>22</v>
      </c>
      <c r="G235" s="3" t="s">
        <v>20</v>
      </c>
      <c r="H235" s="3" t="s">
        <v>22</v>
      </c>
      <c r="I235" s="3" t="s">
        <v>21</v>
      </c>
      <c r="J235" s="3" t="s">
        <v>20</v>
      </c>
      <c r="K235" s="3" t="s">
        <v>20</v>
      </c>
      <c r="L235" s="3">
        <v>1432</v>
      </c>
      <c r="M235" s="3">
        <v>4231</v>
      </c>
      <c r="N235" s="3" t="s">
        <v>258</v>
      </c>
      <c r="O235" s="3" t="s">
        <v>259</v>
      </c>
      <c r="P235" s="3" t="s">
        <v>25</v>
      </c>
      <c r="Q235" s="3" t="s">
        <v>53</v>
      </c>
      <c r="R235" s="3" t="s">
        <v>260</v>
      </c>
      <c r="S235" s="3" t="s">
        <v>39</v>
      </c>
      <c r="T235" s="3" t="s">
        <v>65</v>
      </c>
      <c r="U235" s="3" t="s">
        <v>35</v>
      </c>
    </row>
    <row r="236" spans="1:21" ht="12.75" x14ac:dyDescent="0.2">
      <c r="A236" s="2">
        <v>45470.64848304398</v>
      </c>
      <c r="B236" s="3" t="s">
        <v>87</v>
      </c>
      <c r="C236" s="3" t="s">
        <v>37</v>
      </c>
      <c r="D236" s="3" t="s">
        <v>20</v>
      </c>
      <c r="E236" s="3" t="s">
        <v>20</v>
      </c>
      <c r="F236" s="3" t="s">
        <v>20</v>
      </c>
      <c r="G236" s="3" t="s">
        <v>20</v>
      </c>
      <c r="H236" s="3" t="s">
        <v>20</v>
      </c>
      <c r="I236" s="3" t="s">
        <v>20</v>
      </c>
      <c r="J236" s="3" t="s">
        <v>22</v>
      </c>
      <c r="K236" s="3" t="s">
        <v>20</v>
      </c>
      <c r="L236" s="3">
        <v>3241</v>
      </c>
      <c r="M236" s="3">
        <v>4231</v>
      </c>
      <c r="N236" s="3" t="s">
        <v>197</v>
      </c>
      <c r="O236" s="3" t="s">
        <v>46</v>
      </c>
      <c r="P236" s="3" t="s">
        <v>25</v>
      </c>
      <c r="Q236" s="3" t="s">
        <v>47</v>
      </c>
      <c r="R236" s="3" t="s">
        <v>198</v>
      </c>
      <c r="S236" s="3" t="s">
        <v>46</v>
      </c>
      <c r="T236" s="3" t="s">
        <v>85</v>
      </c>
      <c r="U236" s="3" t="s">
        <v>92</v>
      </c>
    </row>
    <row r="237" spans="1:21" ht="12.75" x14ac:dyDescent="0.2">
      <c r="A237" s="2">
        <v>45470.648558449073</v>
      </c>
      <c r="B237" s="3" t="s">
        <v>87</v>
      </c>
      <c r="C237" s="3" t="s">
        <v>19</v>
      </c>
      <c r="D237" s="3" t="s">
        <v>20</v>
      </c>
      <c r="E237" s="3" t="s">
        <v>20</v>
      </c>
      <c r="F237" s="3" t="s">
        <v>22</v>
      </c>
      <c r="G237" s="3" t="s">
        <v>20</v>
      </c>
      <c r="H237" s="3" t="s">
        <v>22</v>
      </c>
      <c r="I237" s="3" t="s">
        <v>22</v>
      </c>
      <c r="J237" s="3" t="s">
        <v>20</v>
      </c>
      <c r="K237" s="3" t="s">
        <v>21</v>
      </c>
      <c r="L237" s="3">
        <v>4231</v>
      </c>
      <c r="M237" s="3">
        <v>4231</v>
      </c>
      <c r="N237" s="3" t="s">
        <v>199</v>
      </c>
      <c r="O237" s="3" t="s">
        <v>39</v>
      </c>
      <c r="P237" s="3" t="s">
        <v>25</v>
      </c>
      <c r="Q237" s="3" t="s">
        <v>40</v>
      </c>
      <c r="R237" s="3" t="s">
        <v>180</v>
      </c>
      <c r="S237" s="3" t="s">
        <v>137</v>
      </c>
      <c r="T237" s="3" t="s">
        <v>50</v>
      </c>
      <c r="U237" s="3" t="s">
        <v>70</v>
      </c>
    </row>
    <row r="238" spans="1:21" ht="12.75" x14ac:dyDescent="0.2">
      <c r="A238" s="2">
        <v>45470.699188923609</v>
      </c>
      <c r="B238" s="3" t="s">
        <v>87</v>
      </c>
      <c r="C238" s="3" t="s">
        <v>37</v>
      </c>
      <c r="D238" s="3" t="s">
        <v>20</v>
      </c>
      <c r="E238" s="3" t="s">
        <v>22</v>
      </c>
      <c r="F238" s="3" t="s">
        <v>20</v>
      </c>
      <c r="G238" s="3" t="s">
        <v>44</v>
      </c>
      <c r="H238" s="3" t="s">
        <v>44</v>
      </c>
      <c r="I238" s="3" t="s">
        <v>20</v>
      </c>
      <c r="J238" s="3" t="s">
        <v>20</v>
      </c>
      <c r="K238" s="3" t="s">
        <v>21</v>
      </c>
      <c r="L238" s="3">
        <v>4321</v>
      </c>
      <c r="M238" s="3">
        <v>4231</v>
      </c>
      <c r="N238" s="3" t="s">
        <v>250</v>
      </c>
      <c r="O238" s="3" t="s">
        <v>137</v>
      </c>
      <c r="P238" s="3" t="s">
        <v>25</v>
      </c>
      <c r="Q238" s="3" t="s">
        <v>47</v>
      </c>
      <c r="R238" s="3" t="s">
        <v>71</v>
      </c>
      <c r="S238" s="3" t="s">
        <v>137</v>
      </c>
      <c r="T238" s="3" t="s">
        <v>77</v>
      </c>
      <c r="U238" s="3" t="s">
        <v>35</v>
      </c>
    </row>
    <row r="239" spans="1:21" ht="12.75" x14ac:dyDescent="0.2">
      <c r="A239" s="2">
        <v>45470.648862615737</v>
      </c>
      <c r="B239" s="3" t="s">
        <v>87</v>
      </c>
      <c r="C239" s="3" t="s">
        <v>19</v>
      </c>
      <c r="D239" s="3" t="s">
        <v>22</v>
      </c>
      <c r="E239" s="3" t="s">
        <v>22</v>
      </c>
      <c r="F239" s="3" t="s">
        <v>20</v>
      </c>
      <c r="G239" s="3" t="s">
        <v>22</v>
      </c>
      <c r="H239" s="3" t="s">
        <v>20</v>
      </c>
      <c r="I239" s="3" t="s">
        <v>20</v>
      </c>
      <c r="J239" s="3" t="s">
        <v>21</v>
      </c>
      <c r="K239" s="3" t="s">
        <v>20</v>
      </c>
      <c r="L239" s="3">
        <v>4321</v>
      </c>
      <c r="M239" s="3">
        <v>4321</v>
      </c>
      <c r="N239" s="3" t="s">
        <v>203</v>
      </c>
      <c r="O239" s="3" t="s">
        <v>24</v>
      </c>
      <c r="P239" s="3" t="s">
        <v>25</v>
      </c>
      <c r="Q239" s="3" t="s">
        <v>26</v>
      </c>
      <c r="R239" s="3" t="s">
        <v>204</v>
      </c>
      <c r="S239" s="3" t="s">
        <v>205</v>
      </c>
      <c r="T239" s="3" t="s">
        <v>85</v>
      </c>
      <c r="U239" s="3" t="s">
        <v>206</v>
      </c>
    </row>
    <row r="241" spans="1:13" ht="15.75" customHeight="1" x14ac:dyDescent="0.25">
      <c r="A241" s="25" t="s">
        <v>321</v>
      </c>
      <c r="C241" s="15" t="s">
        <v>379</v>
      </c>
      <c r="D241" s="25" t="s">
        <v>322</v>
      </c>
      <c r="F241" s="3" t="s">
        <v>379</v>
      </c>
      <c r="G241" s="25" t="s">
        <v>4</v>
      </c>
      <c r="I241" s="3" t="s">
        <v>379</v>
      </c>
      <c r="J241" s="25" t="s">
        <v>310</v>
      </c>
      <c r="L241" s="3" t="s">
        <v>379</v>
      </c>
    </row>
    <row r="242" spans="1:13" ht="15.75" customHeight="1" x14ac:dyDescent="0.2">
      <c r="A242" s="13" t="s">
        <v>311</v>
      </c>
      <c r="B242" s="14">
        <f>COUNTIF(D2:D239,A242)</f>
        <v>53</v>
      </c>
      <c r="C242" s="14">
        <f>B242/B246*100</f>
        <v>22.268907563025213</v>
      </c>
      <c r="D242" s="13" t="s">
        <v>311</v>
      </c>
      <c r="E242" s="15">
        <f>COUNTIF(E2:E239,D242)</f>
        <v>53</v>
      </c>
      <c r="F242" s="14">
        <f>E242/E246*100</f>
        <v>22.268907563025213</v>
      </c>
      <c r="G242" s="13" t="s">
        <v>311</v>
      </c>
      <c r="H242" s="14">
        <f>COUNTIF(F2:F239,G242)</f>
        <v>15</v>
      </c>
      <c r="I242" s="14">
        <f>H242/H246*100</f>
        <v>6.3025210084033612</v>
      </c>
      <c r="J242" s="13" t="s">
        <v>311</v>
      </c>
      <c r="K242" s="14">
        <f>COUNTIF(G2:G239,G242)</f>
        <v>59</v>
      </c>
      <c r="L242" s="14">
        <f>K242/K246*100</f>
        <v>24.789915966386555</v>
      </c>
    </row>
    <row r="243" spans="1:13" ht="15.75" customHeight="1" x14ac:dyDescent="0.2">
      <c r="A243" s="13" t="s">
        <v>312</v>
      </c>
      <c r="B243" s="14">
        <f>COUNTIF(D3:D240,A243)</f>
        <v>131</v>
      </c>
      <c r="C243" s="14">
        <f>B243/B246*100</f>
        <v>55.042016806722692</v>
      </c>
      <c r="D243" s="13" t="s">
        <v>312</v>
      </c>
      <c r="E243" s="15">
        <f>COUNTIF(E3:E240,D243)</f>
        <v>109</v>
      </c>
      <c r="F243" s="14">
        <f>E243/E246*100</f>
        <v>45.798319327731093</v>
      </c>
      <c r="G243" s="13" t="s">
        <v>312</v>
      </c>
      <c r="H243" s="14">
        <f>COUNTIF(F2:F240,G243)</f>
        <v>81</v>
      </c>
      <c r="I243" s="14">
        <f>H243/H246*100</f>
        <v>34.033613445378151</v>
      </c>
      <c r="J243" s="13" t="s">
        <v>312</v>
      </c>
      <c r="K243" s="14">
        <f>COUNTIF(G2:G239,G243)</f>
        <v>125</v>
      </c>
      <c r="L243" s="14">
        <f>K243/K246*100</f>
        <v>52.52100840336135</v>
      </c>
    </row>
    <row r="244" spans="1:13" ht="15.75" customHeight="1" x14ac:dyDescent="0.2">
      <c r="A244" s="13" t="s">
        <v>313</v>
      </c>
      <c r="B244" s="14">
        <f>COUNTIF(D4:D241,A244)</f>
        <v>37</v>
      </c>
      <c r="C244" s="14">
        <f>B244/B246*100</f>
        <v>15.546218487394958</v>
      </c>
      <c r="D244" s="13" t="s">
        <v>313</v>
      </c>
      <c r="E244" s="15">
        <f>COUNTIF(E4:E241,D244)</f>
        <v>50</v>
      </c>
      <c r="F244" s="14">
        <f>E244/E246*100</f>
        <v>21.008403361344538</v>
      </c>
      <c r="G244" s="13" t="s">
        <v>313</v>
      </c>
      <c r="H244" s="14">
        <f>COUNTIF(F2:F241,G244)</f>
        <v>90</v>
      </c>
      <c r="I244" s="14">
        <f>H244/H246*100</f>
        <v>37.815126050420169</v>
      </c>
      <c r="J244" s="13" t="s">
        <v>313</v>
      </c>
      <c r="K244" s="14">
        <f>COUNTIF(G2:G239,G244)</f>
        <v>34</v>
      </c>
      <c r="L244" s="14">
        <f>K244/K246*100</f>
        <v>14.285714285714285</v>
      </c>
    </row>
    <row r="245" spans="1:13" ht="15.75" customHeight="1" x14ac:dyDescent="0.2">
      <c r="A245" s="13" t="s">
        <v>314</v>
      </c>
      <c r="B245" s="14">
        <f>COUNTIF(D5:D242,A245)</f>
        <v>17</v>
      </c>
      <c r="C245" s="14">
        <f>B245/B246*100</f>
        <v>7.1428571428571423</v>
      </c>
      <c r="D245" s="13" t="s">
        <v>314</v>
      </c>
      <c r="E245" s="15">
        <f>COUNTIF(E5:E242,D245)</f>
        <v>26</v>
      </c>
      <c r="F245" s="14">
        <f>E245/E246*100</f>
        <v>10.92436974789916</v>
      </c>
      <c r="G245" s="13" t="s">
        <v>314</v>
      </c>
      <c r="H245" s="14">
        <f>COUNTIF(F2:F242,G245)</f>
        <v>52</v>
      </c>
      <c r="I245" s="14">
        <f>H245/H246*100</f>
        <v>21.84873949579832</v>
      </c>
      <c r="J245" s="13" t="s">
        <v>314</v>
      </c>
      <c r="K245" s="14">
        <f>COUNTIF(G2:G239,G245)</f>
        <v>20</v>
      </c>
      <c r="L245" s="14">
        <f>K245/K246*100</f>
        <v>8.4033613445378155</v>
      </c>
    </row>
    <row r="246" spans="1:13" ht="15.75" customHeight="1" x14ac:dyDescent="0.2">
      <c r="A246" s="13" t="s">
        <v>307</v>
      </c>
      <c r="B246" s="14">
        <f>SUM(B242:B245)</f>
        <v>238</v>
      </c>
      <c r="D246" s="13" t="s">
        <v>307</v>
      </c>
      <c r="E246" s="14">
        <f>SUM(E242:E245)</f>
        <v>238</v>
      </c>
      <c r="F246" s="14"/>
      <c r="G246" s="13" t="s">
        <v>307</v>
      </c>
      <c r="H246" s="14">
        <f>SUM(H242:H245)</f>
        <v>238</v>
      </c>
      <c r="J246" s="13" t="s">
        <v>307</v>
      </c>
      <c r="K246" s="14">
        <f>SUM(K242:K245)</f>
        <v>238</v>
      </c>
    </row>
    <row r="248" spans="1:13" ht="15.75" customHeight="1" x14ac:dyDescent="0.25">
      <c r="L248" s="9" t="s">
        <v>324</v>
      </c>
    </row>
    <row r="249" spans="1:13" ht="15.75" customHeight="1" x14ac:dyDescent="0.2">
      <c r="L249" s="13" t="s">
        <v>311</v>
      </c>
      <c r="M249" s="14">
        <f>COUNTIF(H2:H239,G242)</f>
        <v>48</v>
      </c>
    </row>
    <row r="250" spans="1:13" ht="15.75" customHeight="1" x14ac:dyDescent="0.2">
      <c r="L250" s="13" t="s">
        <v>312</v>
      </c>
      <c r="M250" s="14">
        <f>COUNTIF(H2:H239,G243)</f>
        <v>104</v>
      </c>
    </row>
    <row r="251" spans="1:13" ht="15.75" customHeight="1" x14ac:dyDescent="0.2">
      <c r="L251" s="13" t="s">
        <v>313</v>
      </c>
      <c r="M251" s="14">
        <f>COUNTIF(H2:H239,G244)</f>
        <v>56</v>
      </c>
    </row>
    <row r="252" spans="1:13" ht="15.75" customHeight="1" x14ac:dyDescent="0.2">
      <c r="L252" s="13" t="s">
        <v>314</v>
      </c>
      <c r="M252" s="14">
        <f>COUNTIF(H2:H239,G245)</f>
        <v>30</v>
      </c>
    </row>
    <row r="253" spans="1:13" ht="15.75" customHeight="1" x14ac:dyDescent="0.2">
      <c r="L253" s="13" t="s">
        <v>307</v>
      </c>
      <c r="M253" s="14">
        <f>SUM(M249:M252)</f>
        <v>238</v>
      </c>
    </row>
    <row r="255" spans="1:13" ht="15.75" customHeight="1" x14ac:dyDescent="0.25">
      <c r="A255" s="25" t="s">
        <v>321</v>
      </c>
      <c r="D255" s="25" t="s">
        <v>322</v>
      </c>
      <c r="G255" s="25" t="s">
        <v>4</v>
      </c>
      <c r="J255" s="25" t="s">
        <v>310</v>
      </c>
      <c r="L255" s="25" t="s">
        <v>324</v>
      </c>
    </row>
    <row r="256" spans="1:13" ht="15.75" customHeight="1" x14ac:dyDescent="0.2">
      <c r="A256" s="5" t="s">
        <v>380</v>
      </c>
      <c r="B256">
        <f>(B242+B243)/B246*100</f>
        <v>77.310924369747909</v>
      </c>
      <c r="D256" s="5" t="s">
        <v>380</v>
      </c>
      <c r="E256">
        <f>(E242+E243)/E246*100</f>
        <v>68.067226890756302</v>
      </c>
      <c r="G256" s="5" t="s">
        <v>380</v>
      </c>
      <c r="H256">
        <f>(H242+H243)/H246*100</f>
        <v>40.336134453781511</v>
      </c>
      <c r="J256" s="5" t="s">
        <v>380</v>
      </c>
      <c r="K256">
        <f>(K242+K243)/K246*100</f>
        <v>77.310924369747909</v>
      </c>
      <c r="L256" s="5" t="s">
        <v>380</v>
      </c>
      <c r="M256">
        <f>(M249+M250)/M253*100</f>
        <v>63.865546218487388</v>
      </c>
    </row>
    <row r="257" spans="1:14" ht="15.75" customHeight="1" x14ac:dyDescent="0.2">
      <c r="A257" s="5" t="s">
        <v>381</v>
      </c>
      <c r="B257">
        <f>(B244+B245)/B246*100</f>
        <v>22.689075630252102</v>
      </c>
      <c r="D257" s="5" t="s">
        <v>381</v>
      </c>
      <c r="E257">
        <f>(E244+E245)/E246*100</f>
        <v>31.932773109243694</v>
      </c>
      <c r="G257" s="5" t="s">
        <v>381</v>
      </c>
      <c r="H257">
        <f>(H244+H245)/H246*100</f>
        <v>59.663865546218489</v>
      </c>
      <c r="J257" s="5" t="s">
        <v>381</v>
      </c>
      <c r="K257">
        <f>(K244+K245)/K246*100</f>
        <v>22.689075630252102</v>
      </c>
      <c r="L257" s="5" t="s">
        <v>381</v>
      </c>
      <c r="M257">
        <f>(M251+M252)/M253*100</f>
        <v>36.134453781512605</v>
      </c>
    </row>
    <row r="261" spans="1:14" ht="15.75" customHeight="1" x14ac:dyDescent="0.25">
      <c r="A261" s="9" t="s">
        <v>325</v>
      </c>
      <c r="C261" s="15" t="s">
        <v>379</v>
      </c>
      <c r="D261" s="9" t="s">
        <v>326</v>
      </c>
      <c r="F261" s="15" t="s">
        <v>379</v>
      </c>
      <c r="G261" s="9" t="s">
        <v>327</v>
      </c>
      <c r="I261" s="15" t="s">
        <v>379</v>
      </c>
      <c r="J261" s="9" t="s">
        <v>328</v>
      </c>
      <c r="L261" s="9" t="s">
        <v>329</v>
      </c>
    </row>
    <row r="262" spans="1:14" ht="15.75" customHeight="1" x14ac:dyDescent="0.25">
      <c r="A262" s="16" t="s">
        <v>311</v>
      </c>
      <c r="B262" s="17">
        <f>COUNTIF(I2:I239,G242)</f>
        <v>65</v>
      </c>
      <c r="C262" s="14">
        <f>B262/B266*100</f>
        <v>27.310924369747898</v>
      </c>
      <c r="D262" s="16" t="s">
        <v>311</v>
      </c>
      <c r="E262" s="17">
        <f>COUNTIF(J2:J239,G242)</f>
        <v>47</v>
      </c>
      <c r="F262" s="14">
        <f>E262/E266*100</f>
        <v>19.747899159663866</v>
      </c>
      <c r="G262" s="16" t="s">
        <v>311</v>
      </c>
      <c r="H262" s="17">
        <f>COUNTIF(K2:K239,G242)</f>
        <v>107</v>
      </c>
      <c r="I262" s="14">
        <f>H262/H266*100</f>
        <v>44.957983193277315</v>
      </c>
      <c r="J262" s="18" t="s">
        <v>315</v>
      </c>
      <c r="K262" s="18" t="s">
        <v>318</v>
      </c>
      <c r="L262" s="18" t="s">
        <v>315</v>
      </c>
      <c r="M262" s="18" t="s">
        <v>318</v>
      </c>
    </row>
    <row r="263" spans="1:14" ht="15.75" customHeight="1" x14ac:dyDescent="0.25">
      <c r="A263" s="16" t="s">
        <v>312</v>
      </c>
      <c r="B263" s="17">
        <f>COUNTIF(I2:I239,G243)</f>
        <v>106</v>
      </c>
      <c r="C263" s="14">
        <f>B263/B266*100</f>
        <v>44.537815126050425</v>
      </c>
      <c r="D263" s="16" t="s">
        <v>312</v>
      </c>
      <c r="E263" s="17">
        <f>COUNTIF(J2:J239,G243)</f>
        <v>69</v>
      </c>
      <c r="F263" s="14">
        <f>E263/E266*100</f>
        <v>28.991596638655466</v>
      </c>
      <c r="G263" s="16" t="s">
        <v>312</v>
      </c>
      <c r="H263" s="17">
        <f>COUNTIF(K2:K239,G243)</f>
        <v>102</v>
      </c>
      <c r="I263" s="14">
        <f>H263/H266*100</f>
        <v>42.857142857142854</v>
      </c>
      <c r="J263" s="16" t="s">
        <v>351</v>
      </c>
      <c r="K263" s="17">
        <v>166</v>
      </c>
      <c r="L263" s="16" t="s">
        <v>351</v>
      </c>
      <c r="M263" s="17">
        <v>86</v>
      </c>
      <c r="N263">
        <f>M263/238*100</f>
        <v>36.134453781512605</v>
      </c>
    </row>
    <row r="264" spans="1:14" ht="15.75" customHeight="1" x14ac:dyDescent="0.25">
      <c r="A264" s="16" t="s">
        <v>313</v>
      </c>
      <c r="B264" s="17">
        <f>COUNTIF(I2:I239,G244)</f>
        <v>39</v>
      </c>
      <c r="C264" s="14">
        <f>B264/B266*100</f>
        <v>16.386554621848738</v>
      </c>
      <c r="D264" s="16" t="s">
        <v>313</v>
      </c>
      <c r="E264" s="17">
        <f>COUNTIF(J2:J239,G244)</f>
        <v>70</v>
      </c>
      <c r="F264" s="14">
        <f>E264/E266*100</f>
        <v>29.411764705882355</v>
      </c>
      <c r="G264" s="16" t="s">
        <v>313</v>
      </c>
      <c r="H264" s="17">
        <f>COUNTIF(K2:K239,G244)</f>
        <v>21</v>
      </c>
      <c r="I264" s="14">
        <f>H264/H266*100</f>
        <v>8.8235294117647065</v>
      </c>
      <c r="J264" s="16" t="s">
        <v>354</v>
      </c>
      <c r="K264" s="17">
        <v>29</v>
      </c>
      <c r="L264" s="16" t="s">
        <v>353</v>
      </c>
      <c r="M264" s="17">
        <v>92</v>
      </c>
      <c r="N264">
        <f t="shared" ref="N264:N266" si="0">M264/238*100</f>
        <v>38.655462184873954</v>
      </c>
    </row>
    <row r="265" spans="1:14" ht="15.75" customHeight="1" x14ac:dyDescent="0.25">
      <c r="A265" s="16" t="s">
        <v>314</v>
      </c>
      <c r="B265" s="17">
        <f>COUNTIF(I2:I239,G245)</f>
        <v>28</v>
      </c>
      <c r="C265" s="14">
        <f>B265/B266*100</f>
        <v>11.76470588235294</v>
      </c>
      <c r="D265" s="16" t="s">
        <v>314</v>
      </c>
      <c r="E265" s="17">
        <f>COUNTIF(J2:J239,G245)</f>
        <v>52</v>
      </c>
      <c r="F265" s="14">
        <f>E265/E266*100</f>
        <v>21.84873949579832</v>
      </c>
      <c r="G265" s="16" t="s">
        <v>314</v>
      </c>
      <c r="H265" s="17">
        <f>COUNTIF(K2:K239,G245)</f>
        <v>8</v>
      </c>
      <c r="I265" s="14">
        <f>H265/H266*100</f>
        <v>3.3613445378151261</v>
      </c>
      <c r="J265" s="16" t="s">
        <v>316</v>
      </c>
      <c r="K265" s="17">
        <v>16</v>
      </c>
      <c r="L265" s="16" t="s">
        <v>316</v>
      </c>
      <c r="M265" s="17">
        <v>12</v>
      </c>
      <c r="N265">
        <f t="shared" si="0"/>
        <v>5.0420168067226889</v>
      </c>
    </row>
    <row r="266" spans="1:14" ht="15.75" customHeight="1" x14ac:dyDescent="0.25">
      <c r="A266" s="16" t="s">
        <v>307</v>
      </c>
      <c r="B266" s="17">
        <f>SUM(B262:B265)</f>
        <v>238</v>
      </c>
      <c r="D266" s="16" t="s">
        <v>307</v>
      </c>
      <c r="E266" s="17">
        <f>SUM(E262:E265)</f>
        <v>238</v>
      </c>
      <c r="G266" s="16" t="s">
        <v>307</v>
      </c>
      <c r="H266" s="17">
        <f>SUM(H262:H265)</f>
        <v>238</v>
      </c>
      <c r="J266" s="16" t="s">
        <v>317</v>
      </c>
      <c r="K266" s="17">
        <v>27</v>
      </c>
      <c r="L266" s="16" t="s">
        <v>352</v>
      </c>
      <c r="M266" s="17">
        <v>98</v>
      </c>
      <c r="N266">
        <f t="shared" si="0"/>
        <v>41.17647058823529</v>
      </c>
    </row>
    <row r="277" spans="1:13" ht="15.75" customHeight="1" x14ac:dyDescent="0.25">
      <c r="A277" s="9" t="s">
        <v>325</v>
      </c>
      <c r="D277" s="9" t="s">
        <v>326</v>
      </c>
      <c r="G277" s="9" t="s">
        <v>327</v>
      </c>
    </row>
    <row r="278" spans="1:13" ht="15.75" customHeight="1" x14ac:dyDescent="0.2">
      <c r="A278" s="5" t="s">
        <v>380</v>
      </c>
      <c r="B278">
        <f>(B262+B263)/B266*100</f>
        <v>71.848739495798313</v>
      </c>
      <c r="D278" s="5" t="s">
        <v>380</v>
      </c>
      <c r="E278">
        <f>(E262+E263)/E266*100</f>
        <v>48.739495798319325</v>
      </c>
      <c r="G278" s="5" t="s">
        <v>380</v>
      </c>
      <c r="H278">
        <f>(H262+H263)/H266*100</f>
        <v>87.815126050420162</v>
      </c>
    </row>
    <row r="279" spans="1:13" ht="15.75" customHeight="1" x14ac:dyDescent="0.2">
      <c r="A279" s="5" t="s">
        <v>381</v>
      </c>
      <c r="B279">
        <f>(B264+B265)/B266*100</f>
        <v>28.15126050420168</v>
      </c>
      <c r="D279" s="5" t="s">
        <v>381</v>
      </c>
      <c r="E279">
        <f>(E264+E265)/E266*100</f>
        <v>51.260504201680668</v>
      </c>
      <c r="G279" s="5" t="s">
        <v>381</v>
      </c>
      <c r="H279">
        <f>(H264+H265)/H266*100</f>
        <v>12.184873949579831</v>
      </c>
    </row>
    <row r="280" spans="1:13" ht="15.75" customHeight="1" x14ac:dyDescent="0.25">
      <c r="G280" s="12" t="s">
        <v>319</v>
      </c>
    </row>
    <row r="281" spans="1:13" ht="15.75" customHeight="1" x14ac:dyDescent="0.25">
      <c r="A281" s="20" t="s">
        <v>400</v>
      </c>
      <c r="G281" s="12" t="s">
        <v>320</v>
      </c>
    </row>
    <row r="282" spans="1:13" ht="15.75" customHeight="1" x14ac:dyDescent="0.2">
      <c r="B282" s="5" t="s">
        <v>330</v>
      </c>
      <c r="C282" s="5" t="s">
        <v>36</v>
      </c>
      <c r="D282" s="5" t="s">
        <v>331</v>
      </c>
      <c r="E282" s="5" t="s">
        <v>332</v>
      </c>
      <c r="L282" s="27" t="s">
        <v>382</v>
      </c>
      <c r="M282" s="28" t="s">
        <v>391</v>
      </c>
    </row>
    <row r="283" spans="1:13" ht="15.75" customHeight="1" x14ac:dyDescent="0.25">
      <c r="A283" s="19" t="s">
        <v>184</v>
      </c>
      <c r="B283">
        <v>51.260504201680668</v>
      </c>
      <c r="C283">
        <v>57.627118644067799</v>
      </c>
      <c r="D283">
        <v>59.595959595959592</v>
      </c>
      <c r="E283">
        <v>36.708860759493675</v>
      </c>
      <c r="J283" s="25" t="s">
        <v>321</v>
      </c>
      <c r="K283" s="25" t="s">
        <v>383</v>
      </c>
      <c r="L283">
        <v>77.310924369747909</v>
      </c>
      <c r="M283">
        <v>22.689075630252102</v>
      </c>
    </row>
    <row r="284" spans="1:13" ht="15.75" customHeight="1" x14ac:dyDescent="0.2">
      <c r="A284" s="5" t="s">
        <v>88</v>
      </c>
      <c r="B284">
        <v>36.97478991596639</v>
      </c>
      <c r="C284">
        <v>22.033898305084744</v>
      </c>
      <c r="D284">
        <v>42.424242424242422</v>
      </c>
      <c r="E284">
        <v>41.77215189873418</v>
      </c>
      <c r="J284" s="1" t="s">
        <v>3</v>
      </c>
      <c r="K284" s="26" t="s">
        <v>384</v>
      </c>
      <c r="L284">
        <v>68.067226890756302</v>
      </c>
      <c r="M284">
        <v>31.932773109243694</v>
      </c>
    </row>
    <row r="285" spans="1:13" ht="15.75" customHeight="1" x14ac:dyDescent="0.2">
      <c r="A285" s="5" t="s">
        <v>209</v>
      </c>
      <c r="B285">
        <v>38.655462184873954</v>
      </c>
      <c r="C285">
        <v>40.677966101694921</v>
      </c>
      <c r="D285">
        <v>31.313131313131315</v>
      </c>
      <c r="E285">
        <v>46.835443037974684</v>
      </c>
      <c r="J285" s="1" t="s">
        <v>323</v>
      </c>
      <c r="K285" s="26" t="s">
        <v>385</v>
      </c>
      <c r="L285">
        <v>40.336134453781511</v>
      </c>
      <c r="M285">
        <v>59.663865546218489</v>
      </c>
    </row>
    <row r="286" spans="1:13" ht="15.75" customHeight="1" x14ac:dyDescent="0.2">
      <c r="A286" s="19" t="s">
        <v>71</v>
      </c>
      <c r="B286">
        <v>59.243697478991599</v>
      </c>
      <c r="C286">
        <v>71.186440677966104</v>
      </c>
      <c r="D286">
        <v>66.666666666666657</v>
      </c>
      <c r="E286">
        <v>41.77215189873418</v>
      </c>
      <c r="J286" s="1" t="s">
        <v>378</v>
      </c>
      <c r="K286" s="26" t="s">
        <v>386</v>
      </c>
      <c r="L286">
        <v>77.310924369747909</v>
      </c>
      <c r="M286">
        <v>22.689075630252102</v>
      </c>
    </row>
    <row r="287" spans="1:13" ht="15.75" customHeight="1" x14ac:dyDescent="0.2">
      <c r="A287" s="5" t="s">
        <v>128</v>
      </c>
      <c r="B287">
        <v>33.613445378151262</v>
      </c>
      <c r="C287">
        <v>23.728813559322035</v>
      </c>
      <c r="D287">
        <v>40.404040404040401</v>
      </c>
      <c r="E287">
        <v>32.911392405063289</v>
      </c>
      <c r="J287" s="1" t="s">
        <v>5</v>
      </c>
      <c r="K287" s="26" t="s">
        <v>387</v>
      </c>
      <c r="L287">
        <v>63.865546218487388</v>
      </c>
      <c r="M287">
        <v>36.134453781512605</v>
      </c>
    </row>
    <row r="288" spans="1:13" ht="15.75" customHeight="1" x14ac:dyDescent="0.2">
      <c r="A288" s="19" t="s">
        <v>218</v>
      </c>
      <c r="B288">
        <v>42.016806722689076</v>
      </c>
      <c r="C288">
        <v>44.067796610169488</v>
      </c>
      <c r="D288">
        <v>51.515151515151516</v>
      </c>
      <c r="E288">
        <v>29.11392405063291</v>
      </c>
      <c r="J288" s="1" t="s">
        <v>6</v>
      </c>
      <c r="K288" s="26" t="s">
        <v>388</v>
      </c>
      <c r="L288">
        <v>71.848739495798313</v>
      </c>
      <c r="M288">
        <v>28.15126050420168</v>
      </c>
    </row>
    <row r="289" spans="1:13" ht="15.75" customHeight="1" x14ac:dyDescent="0.2">
      <c r="A289" s="5" t="s">
        <v>227</v>
      </c>
      <c r="B289">
        <v>12.605042016806722</v>
      </c>
      <c r="C289">
        <v>11.864406779661017</v>
      </c>
      <c r="D289">
        <v>10.1010101010101</v>
      </c>
      <c r="E289">
        <v>16.455696202531644</v>
      </c>
      <c r="J289" s="1" t="s">
        <v>336</v>
      </c>
      <c r="K289" s="26" t="s">
        <v>389</v>
      </c>
      <c r="L289">
        <v>48.739495798319325</v>
      </c>
      <c r="M289">
        <v>51.260504201680668</v>
      </c>
    </row>
    <row r="290" spans="1:13" ht="15.75" customHeight="1" x14ac:dyDescent="0.2">
      <c r="A290" s="5" t="s">
        <v>333</v>
      </c>
      <c r="B290">
        <v>9.6638655462184886</v>
      </c>
      <c r="C290">
        <v>6.7796610169491522</v>
      </c>
      <c r="D290">
        <v>13.131313131313133</v>
      </c>
      <c r="E290">
        <v>7.59493670886076</v>
      </c>
      <c r="J290" s="1" t="s">
        <v>7</v>
      </c>
      <c r="K290" s="26" t="s">
        <v>390</v>
      </c>
      <c r="L290">
        <v>87.815126050420162</v>
      </c>
      <c r="M290">
        <v>12.184873949579831</v>
      </c>
    </row>
    <row r="292" spans="1:13" ht="15.75" customHeight="1" x14ac:dyDescent="0.2">
      <c r="L292" s="28" t="s">
        <v>391</v>
      </c>
    </row>
    <row r="293" spans="1:13" ht="15.75" customHeight="1" x14ac:dyDescent="0.25">
      <c r="K293" s="25" t="s">
        <v>383</v>
      </c>
      <c r="L293">
        <v>22.689075630252102</v>
      </c>
    </row>
    <row r="294" spans="1:13" ht="15.75" customHeight="1" x14ac:dyDescent="0.2">
      <c r="K294" s="26" t="s">
        <v>384</v>
      </c>
      <c r="L294">
        <v>31.932773109243694</v>
      </c>
    </row>
    <row r="295" spans="1:13" ht="15.75" customHeight="1" x14ac:dyDescent="0.2">
      <c r="K295" s="26" t="s">
        <v>385</v>
      </c>
      <c r="L295">
        <v>59.663865546218489</v>
      </c>
    </row>
    <row r="296" spans="1:13" ht="15.75" customHeight="1" x14ac:dyDescent="0.2">
      <c r="A296" s="20" t="s">
        <v>399</v>
      </c>
      <c r="K296" s="26" t="s">
        <v>386</v>
      </c>
      <c r="L296">
        <v>22.689075630252102</v>
      </c>
    </row>
    <row r="297" spans="1:13" ht="15.75" customHeight="1" x14ac:dyDescent="0.2">
      <c r="B297" s="5" t="s">
        <v>330</v>
      </c>
      <c r="C297" s="5" t="s">
        <v>36</v>
      </c>
      <c r="D297" s="5" t="s">
        <v>331</v>
      </c>
      <c r="E297" s="5" t="s">
        <v>332</v>
      </c>
      <c r="K297" s="26" t="s">
        <v>387</v>
      </c>
      <c r="L297">
        <v>36.134453781512605</v>
      </c>
    </row>
    <row r="298" spans="1:13" ht="15.75" customHeight="1" x14ac:dyDescent="0.2">
      <c r="A298" s="19" t="s">
        <v>355</v>
      </c>
      <c r="B298">
        <v>72.689075630252091</v>
      </c>
      <c r="C298">
        <v>72.881355932203391</v>
      </c>
      <c r="D298">
        <v>75</v>
      </c>
      <c r="E298">
        <v>69.620253164556971</v>
      </c>
      <c r="K298" s="26" t="s">
        <v>388</v>
      </c>
      <c r="L298">
        <v>28.15126050420168</v>
      </c>
    </row>
    <row r="299" spans="1:13" ht="15.75" customHeight="1" x14ac:dyDescent="0.2">
      <c r="A299" s="19" t="s">
        <v>356</v>
      </c>
      <c r="B299">
        <v>48.739495798319325</v>
      </c>
      <c r="C299">
        <v>50.847457627118644</v>
      </c>
      <c r="D299">
        <v>55.000000000000007</v>
      </c>
      <c r="E299">
        <v>39.24050632911392</v>
      </c>
      <c r="K299" s="26" t="s">
        <v>389</v>
      </c>
      <c r="L299">
        <v>51.260504201680668</v>
      </c>
    </row>
    <row r="300" spans="1:13" ht="15.75" customHeight="1" x14ac:dyDescent="0.2">
      <c r="A300" s="19" t="s">
        <v>357</v>
      </c>
      <c r="B300">
        <v>60.924369747899156</v>
      </c>
      <c r="C300">
        <v>54.237288135593218</v>
      </c>
      <c r="D300">
        <v>62</v>
      </c>
      <c r="E300">
        <v>64.556962025316452</v>
      </c>
      <c r="K300" s="26" t="s">
        <v>390</v>
      </c>
      <c r="L300">
        <v>12.184873949579831</v>
      </c>
    </row>
    <row r="301" spans="1:13" ht="15.75" customHeight="1" x14ac:dyDescent="0.2">
      <c r="A301" t="s">
        <v>228</v>
      </c>
      <c r="B301">
        <v>22.689075630252102</v>
      </c>
      <c r="C301">
        <v>20.33898305084746</v>
      </c>
      <c r="D301">
        <v>28.999999999999996</v>
      </c>
      <c r="E301">
        <v>16.455696202531644</v>
      </c>
    </row>
    <row r="302" spans="1:13" ht="15.75" customHeight="1" x14ac:dyDescent="0.2">
      <c r="A302" t="s">
        <v>232</v>
      </c>
      <c r="B302">
        <v>32.773109243697476</v>
      </c>
      <c r="C302">
        <v>28.8135593220339</v>
      </c>
      <c r="D302">
        <v>36</v>
      </c>
      <c r="E302">
        <v>31.645569620253166</v>
      </c>
    </row>
    <row r="310" spans="1:13" ht="15.75" customHeight="1" x14ac:dyDescent="0.2">
      <c r="A310" s="20" t="s">
        <v>398</v>
      </c>
      <c r="B310" s="5" t="s">
        <v>330</v>
      </c>
      <c r="C310" s="5" t="s">
        <v>36</v>
      </c>
      <c r="D310" s="5" t="s">
        <v>331</v>
      </c>
      <c r="E310" s="5" t="s">
        <v>332</v>
      </c>
    </row>
    <row r="311" spans="1:13" ht="15.75" customHeight="1" x14ac:dyDescent="0.25">
      <c r="A311" s="9" t="s">
        <v>72</v>
      </c>
      <c r="B311">
        <v>28.15126050420168</v>
      </c>
      <c r="C311">
        <v>22.033898305084744</v>
      </c>
      <c r="D311">
        <v>27</v>
      </c>
      <c r="E311">
        <v>0</v>
      </c>
    </row>
    <row r="312" spans="1:13" ht="15.75" customHeight="1" x14ac:dyDescent="0.25">
      <c r="A312" s="22" t="s">
        <v>358</v>
      </c>
      <c r="B312" s="21">
        <v>63.865546218487388</v>
      </c>
      <c r="C312">
        <v>57.627118644067799</v>
      </c>
      <c r="D312">
        <v>72</v>
      </c>
      <c r="E312">
        <v>100</v>
      </c>
    </row>
    <row r="313" spans="1:13" ht="15.75" customHeight="1" x14ac:dyDescent="0.25">
      <c r="A313" s="9" t="s">
        <v>359</v>
      </c>
      <c r="B313">
        <v>51.260504201680668</v>
      </c>
      <c r="C313">
        <v>50.847457627118644</v>
      </c>
      <c r="D313">
        <v>56.000000000000007</v>
      </c>
      <c r="E313">
        <v>100</v>
      </c>
    </row>
    <row r="318" spans="1:13" ht="15.75" customHeight="1" x14ac:dyDescent="0.2">
      <c r="L318" s="27" t="s">
        <v>382</v>
      </c>
      <c r="M318" s="28" t="s">
        <v>391</v>
      </c>
    </row>
    <row r="319" spans="1:13" ht="15.75" customHeight="1" x14ac:dyDescent="0.2">
      <c r="K319" s="26" t="s">
        <v>390</v>
      </c>
      <c r="L319">
        <v>87.815126050420162</v>
      </c>
      <c r="M319">
        <v>12.184873949579831</v>
      </c>
    </row>
    <row r="320" spans="1:13" ht="15.75" customHeight="1" x14ac:dyDescent="0.2">
      <c r="K320" s="26" t="s">
        <v>389</v>
      </c>
      <c r="L320">
        <v>48.739495798319325</v>
      </c>
      <c r="M320">
        <v>51.260504201680668</v>
      </c>
    </row>
    <row r="321" spans="1:13" ht="15.75" customHeight="1" x14ac:dyDescent="0.2">
      <c r="K321" s="26" t="s">
        <v>388</v>
      </c>
      <c r="L321">
        <v>71.848739495798313</v>
      </c>
      <c r="M321">
        <v>28.15126050420168</v>
      </c>
    </row>
    <row r="322" spans="1:13" ht="15.75" customHeight="1" x14ac:dyDescent="0.2">
      <c r="K322" s="26" t="s">
        <v>392</v>
      </c>
      <c r="L322">
        <v>63.865546218487388</v>
      </c>
      <c r="M322">
        <v>36.134453781512605</v>
      </c>
    </row>
    <row r="323" spans="1:13" ht="15.75" customHeight="1" x14ac:dyDescent="0.2">
      <c r="K323" s="26" t="s">
        <v>393</v>
      </c>
      <c r="L323">
        <v>77.310924369747909</v>
      </c>
      <c r="M323">
        <v>22.689075630252102</v>
      </c>
    </row>
    <row r="324" spans="1:13" ht="15.75" customHeight="1" x14ac:dyDescent="0.2">
      <c r="A324" s="1" t="s">
        <v>335</v>
      </c>
      <c r="B324" s="5" t="s">
        <v>330</v>
      </c>
      <c r="C324" s="5" t="s">
        <v>36</v>
      </c>
      <c r="D324" s="5" t="s">
        <v>331</v>
      </c>
      <c r="E324" s="5" t="s">
        <v>332</v>
      </c>
      <c r="K324" s="26" t="s">
        <v>394</v>
      </c>
      <c r="L324">
        <v>40.336134453781511</v>
      </c>
      <c r="M324">
        <v>59.663865546218489</v>
      </c>
    </row>
    <row r="325" spans="1:13" ht="15.75" customHeight="1" x14ac:dyDescent="0.25">
      <c r="A325" s="22" t="s">
        <v>360</v>
      </c>
      <c r="B325">
        <v>75.210084033613441</v>
      </c>
      <c r="C325">
        <v>64.406779661016941</v>
      </c>
      <c r="D325">
        <v>78</v>
      </c>
      <c r="E325">
        <v>79.74683544303798</v>
      </c>
      <c r="K325" s="26" t="s">
        <v>395</v>
      </c>
      <c r="L325">
        <v>68.067226890756302</v>
      </c>
      <c r="M325">
        <v>31.932773109243694</v>
      </c>
    </row>
    <row r="326" spans="1:13" ht="15.75" customHeight="1" x14ac:dyDescent="0.25">
      <c r="A326" s="9" t="s">
        <v>361</v>
      </c>
      <c r="B326">
        <v>49.159663865546214</v>
      </c>
      <c r="C326">
        <v>49.152542372881356</v>
      </c>
      <c r="D326">
        <v>49</v>
      </c>
      <c r="E326">
        <v>49.367088607594937</v>
      </c>
      <c r="K326" s="25" t="s">
        <v>396</v>
      </c>
      <c r="L326">
        <v>77.310924369747909</v>
      </c>
      <c r="M326">
        <v>22.689075630252102</v>
      </c>
    </row>
    <row r="327" spans="1:13" ht="15.75" customHeight="1" x14ac:dyDescent="0.25">
      <c r="A327" s="9" t="s">
        <v>84</v>
      </c>
      <c r="B327">
        <v>30.672268907563026</v>
      </c>
      <c r="C327">
        <v>25.423728813559322</v>
      </c>
      <c r="D327">
        <v>43</v>
      </c>
      <c r="E327">
        <v>18.9873417721519</v>
      </c>
    </row>
    <row r="334" spans="1:13" ht="15.75" customHeight="1" x14ac:dyDescent="0.2">
      <c r="A334" s="20" t="s">
        <v>397</v>
      </c>
      <c r="B334" s="5" t="s">
        <v>330</v>
      </c>
      <c r="C334" s="5" t="s">
        <v>36</v>
      </c>
      <c r="D334" s="5" t="s">
        <v>300</v>
      </c>
      <c r="E334" s="5" t="s">
        <v>301</v>
      </c>
    </row>
    <row r="335" spans="1:13" ht="15.75" customHeight="1" x14ac:dyDescent="0.25">
      <c r="A335" s="9" t="s">
        <v>364</v>
      </c>
      <c r="B335">
        <v>45.798319327731093</v>
      </c>
      <c r="C335">
        <v>45.762711864406782</v>
      </c>
      <c r="D335">
        <v>54</v>
      </c>
      <c r="E335">
        <v>35.443037974683541</v>
      </c>
    </row>
    <row r="336" spans="1:13" ht="15.75" customHeight="1" x14ac:dyDescent="0.25">
      <c r="A336" s="9" t="s">
        <v>365</v>
      </c>
      <c r="B336">
        <v>45.378151260504204</v>
      </c>
      <c r="C336">
        <v>35.593220338983052</v>
      </c>
      <c r="D336">
        <v>48</v>
      </c>
      <c r="E336">
        <v>49.367088607594937</v>
      </c>
    </row>
    <row r="337" spans="1:5" ht="15.75" customHeight="1" x14ac:dyDescent="0.25">
      <c r="A337" s="9" t="s">
        <v>209</v>
      </c>
      <c r="B337">
        <v>23.949579831932773</v>
      </c>
      <c r="C337">
        <v>28.8135593220339</v>
      </c>
      <c r="D337">
        <v>23</v>
      </c>
      <c r="E337">
        <v>21.518987341772153</v>
      </c>
    </row>
    <row r="338" spans="1:5" ht="15.75" customHeight="1" x14ac:dyDescent="0.25">
      <c r="A338" s="22" t="s">
        <v>362</v>
      </c>
      <c r="B338">
        <v>65.12605042016807</v>
      </c>
      <c r="C338">
        <v>71.186440677966104</v>
      </c>
      <c r="D338">
        <v>70</v>
      </c>
      <c r="E338">
        <v>54.430379746835442</v>
      </c>
    </row>
    <row r="339" spans="1:5" ht="15.75" customHeight="1" x14ac:dyDescent="0.25">
      <c r="A339" s="9" t="s">
        <v>128</v>
      </c>
      <c r="B339">
        <v>37.815126050420169</v>
      </c>
      <c r="C339">
        <v>32.20338983050847</v>
      </c>
      <c r="D339">
        <v>44</v>
      </c>
      <c r="E339">
        <v>34.177215189873415</v>
      </c>
    </row>
    <row r="340" spans="1:5" ht="15.75" customHeight="1" x14ac:dyDescent="0.25">
      <c r="A340" s="22" t="s">
        <v>363</v>
      </c>
      <c r="B340">
        <v>47.058823529411761</v>
      </c>
      <c r="C340">
        <v>45.762711864406782</v>
      </c>
      <c r="D340">
        <v>50</v>
      </c>
      <c r="E340">
        <v>44.303797468354425</v>
      </c>
    </row>
    <row r="341" spans="1:5" ht="15.75" customHeight="1" x14ac:dyDescent="0.25">
      <c r="A341" s="9" t="s">
        <v>227</v>
      </c>
      <c r="B341">
        <v>20.588235294117645</v>
      </c>
      <c r="C341">
        <v>16.949152542372879</v>
      </c>
      <c r="D341">
        <v>17</v>
      </c>
      <c r="E341">
        <v>27.848101265822784</v>
      </c>
    </row>
    <row r="342" spans="1:5" ht="15.75" customHeight="1" x14ac:dyDescent="0.25">
      <c r="A342" s="9" t="s">
        <v>338</v>
      </c>
      <c r="B342">
        <v>9.6638655462184886</v>
      </c>
      <c r="C342">
        <v>11.864406779661017</v>
      </c>
      <c r="D342">
        <v>12</v>
      </c>
      <c r="E342">
        <v>5.0632911392405067</v>
      </c>
    </row>
    <row r="350" spans="1:5" ht="15.75" customHeight="1" x14ac:dyDescent="0.2">
      <c r="A350" s="20" t="s">
        <v>366</v>
      </c>
      <c r="B350" s="5" t="s">
        <v>339</v>
      </c>
      <c r="C350" s="5" t="s">
        <v>340</v>
      </c>
      <c r="D350" s="5" t="s">
        <v>341</v>
      </c>
      <c r="E350" s="5" t="s">
        <v>343</v>
      </c>
    </row>
    <row r="351" spans="1:5" ht="15.75" customHeight="1" x14ac:dyDescent="0.25">
      <c r="A351" s="9" t="s">
        <v>368</v>
      </c>
      <c r="B351" s="9">
        <v>63.865546218487388</v>
      </c>
      <c r="C351" s="9">
        <v>57.627118644067799</v>
      </c>
      <c r="D351">
        <v>69</v>
      </c>
      <c r="E351">
        <v>62.025316455696199</v>
      </c>
    </row>
    <row r="352" spans="1:5" ht="15.75" customHeight="1" x14ac:dyDescent="0.25">
      <c r="A352" s="9" t="s">
        <v>369</v>
      </c>
      <c r="B352">
        <v>59.243697478991599</v>
      </c>
      <c r="C352">
        <v>66.101694915254242</v>
      </c>
      <c r="D352">
        <v>68</v>
      </c>
      <c r="E352">
        <v>43.037974683544306</v>
      </c>
    </row>
    <row r="353" spans="1:5" ht="15.75" customHeight="1" x14ac:dyDescent="0.25">
      <c r="A353" s="22" t="s">
        <v>367</v>
      </c>
      <c r="B353" s="9">
        <v>69.747899159663859</v>
      </c>
      <c r="C353" s="9">
        <v>55.932203389830505</v>
      </c>
      <c r="D353">
        <v>76</v>
      </c>
      <c r="E353">
        <v>72.151898734177209</v>
      </c>
    </row>
    <row r="354" spans="1:5" ht="15.75" customHeight="1" x14ac:dyDescent="0.25">
      <c r="A354" s="23" t="s">
        <v>232</v>
      </c>
      <c r="B354">
        <v>34.033613445378151</v>
      </c>
      <c r="C354">
        <v>23.728813559322035</v>
      </c>
      <c r="D354">
        <v>40</v>
      </c>
      <c r="E354">
        <v>34.177215189873415</v>
      </c>
    </row>
    <row r="359" spans="1:5" ht="15.75" customHeight="1" x14ac:dyDescent="0.2">
      <c r="A359" s="1" t="s">
        <v>370</v>
      </c>
      <c r="B359" s="5" t="s">
        <v>339</v>
      </c>
      <c r="C359" s="5" t="s">
        <v>346</v>
      </c>
      <c r="D359" s="5" t="s">
        <v>347</v>
      </c>
      <c r="E359" s="5" t="s">
        <v>342</v>
      </c>
    </row>
    <row r="360" spans="1:5" ht="15.75" customHeight="1" x14ac:dyDescent="0.25">
      <c r="A360" s="9" t="s">
        <v>372</v>
      </c>
      <c r="B360">
        <v>36.134453781512605</v>
      </c>
      <c r="C360">
        <v>38</v>
      </c>
      <c r="D360">
        <v>38</v>
      </c>
      <c r="E360">
        <v>32.911392405063289</v>
      </c>
    </row>
    <row r="361" spans="1:5" ht="15.75" customHeight="1" x14ac:dyDescent="0.25">
      <c r="A361" s="9" t="s">
        <v>77</v>
      </c>
      <c r="B361">
        <v>34.45378151260504</v>
      </c>
      <c r="C361">
        <v>41</v>
      </c>
      <c r="D361">
        <v>41</v>
      </c>
      <c r="E361">
        <v>35.443037974683541</v>
      </c>
    </row>
    <row r="362" spans="1:5" ht="15.75" customHeight="1" x14ac:dyDescent="0.25">
      <c r="A362" s="9" t="s">
        <v>133</v>
      </c>
      <c r="B362">
        <v>24.369747899159663</v>
      </c>
      <c r="C362">
        <v>32</v>
      </c>
      <c r="D362">
        <v>32</v>
      </c>
      <c r="E362">
        <v>18.9873417721519</v>
      </c>
    </row>
    <row r="363" spans="1:5" ht="15.75" customHeight="1" x14ac:dyDescent="0.25">
      <c r="A363" s="22" t="s">
        <v>371</v>
      </c>
      <c r="B363">
        <v>70.168067226890756</v>
      </c>
      <c r="C363">
        <v>70</v>
      </c>
      <c r="D363">
        <v>70</v>
      </c>
      <c r="E363">
        <v>65.822784810126578</v>
      </c>
    </row>
    <row r="371" spans="1:5" ht="15.75" customHeight="1" x14ac:dyDescent="0.2">
      <c r="A371" s="20" t="s">
        <v>373</v>
      </c>
      <c r="B371" s="5" t="s">
        <v>349</v>
      </c>
      <c r="C371" s="5" t="s">
        <v>350</v>
      </c>
      <c r="D371" s="5" t="s">
        <v>347</v>
      </c>
      <c r="E371" s="5" t="s">
        <v>342</v>
      </c>
    </row>
    <row r="372" spans="1:5" ht="15.75" customHeight="1" x14ac:dyDescent="0.2">
      <c r="A372" s="5" t="s">
        <v>376</v>
      </c>
      <c r="B372">
        <v>44.117647058823529</v>
      </c>
      <c r="C372">
        <v>43</v>
      </c>
      <c r="D372">
        <v>43</v>
      </c>
      <c r="E372">
        <v>46.835443037974684</v>
      </c>
    </row>
    <row r="373" spans="1:5" ht="15.75" customHeight="1" x14ac:dyDescent="0.2">
      <c r="A373" t="s">
        <v>97</v>
      </c>
      <c r="B373">
        <v>28.15126050420168</v>
      </c>
      <c r="C373">
        <v>32</v>
      </c>
      <c r="D373">
        <v>32</v>
      </c>
      <c r="E373">
        <v>29.11392405063291</v>
      </c>
    </row>
    <row r="374" spans="1:5" ht="15.75" customHeight="1" x14ac:dyDescent="0.2">
      <c r="A374" s="19" t="s">
        <v>374</v>
      </c>
      <c r="B374">
        <v>68.067226890756302</v>
      </c>
      <c r="C374">
        <v>59</v>
      </c>
      <c r="D374">
        <v>59</v>
      </c>
      <c r="E374">
        <v>72.151898734177209</v>
      </c>
    </row>
    <row r="375" spans="1:5" ht="15.75" customHeight="1" x14ac:dyDescent="0.2">
      <c r="A375" s="19" t="s">
        <v>375</v>
      </c>
      <c r="B375">
        <v>52.100840336134461</v>
      </c>
      <c r="C375">
        <v>51</v>
      </c>
      <c r="D375">
        <v>51</v>
      </c>
      <c r="E375">
        <v>51.898734177215189</v>
      </c>
    </row>
  </sheetData>
  <sortState ref="A2:U239">
    <sortCondition ref="B2:B239"/>
  </sortState>
  <phoneticPr fontId="2" type="noConversion"/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5"/>
  <sheetViews>
    <sheetView workbookViewId="0">
      <selection activeCell="C247" sqref="C247:F247"/>
    </sheetView>
  </sheetViews>
  <sheetFormatPr defaultRowHeight="12.75" x14ac:dyDescent="0.2"/>
  <cols>
    <col min="1" max="1" width="62.85546875" customWidth="1"/>
    <col min="9" max="9" width="29.140625" customWidth="1"/>
    <col min="11" max="11" width="60.42578125" customWidth="1"/>
    <col min="19" max="19" width="28.28515625" customWidth="1"/>
    <col min="21" max="21" width="59.5703125" customWidth="1"/>
    <col min="29" max="29" width="28.28515625" customWidth="1"/>
    <col min="31" max="31" width="69.5703125" customWidth="1"/>
    <col min="39" max="39" width="28" customWidth="1"/>
  </cols>
  <sheetData>
    <row r="1" spans="1:39" ht="15.75" x14ac:dyDescent="0.25">
      <c r="A1" s="4" t="s">
        <v>10</v>
      </c>
      <c r="K1" s="7" t="s">
        <v>299</v>
      </c>
      <c r="U1" s="7" t="s">
        <v>300</v>
      </c>
      <c r="AE1" s="7" t="s">
        <v>301</v>
      </c>
    </row>
    <row r="2" spans="1:39" x14ac:dyDescent="0.2">
      <c r="B2" s="5" t="s">
        <v>184</v>
      </c>
      <c r="C2" s="5" t="s">
        <v>88</v>
      </c>
      <c r="D2" s="5" t="s">
        <v>209</v>
      </c>
      <c r="E2" s="5" t="s">
        <v>71</v>
      </c>
      <c r="F2" s="5" t="s">
        <v>128</v>
      </c>
      <c r="G2" s="5" t="s">
        <v>218</v>
      </c>
      <c r="H2" s="5" t="s">
        <v>227</v>
      </c>
      <c r="I2" s="5" t="s">
        <v>298</v>
      </c>
      <c r="L2" s="5" t="s">
        <v>184</v>
      </c>
      <c r="M2" s="5" t="s">
        <v>88</v>
      </c>
      <c r="N2" s="5" t="s">
        <v>209</v>
      </c>
      <c r="O2" s="5" t="s">
        <v>71</v>
      </c>
      <c r="P2" s="5" t="s">
        <v>128</v>
      </c>
      <c r="Q2" s="5" t="s">
        <v>218</v>
      </c>
      <c r="R2" s="5" t="s">
        <v>227</v>
      </c>
      <c r="S2" s="5" t="s">
        <v>298</v>
      </c>
      <c r="V2" s="5" t="s">
        <v>184</v>
      </c>
      <c r="W2" s="5" t="s">
        <v>88</v>
      </c>
      <c r="X2" s="5" t="s">
        <v>209</v>
      </c>
      <c r="Y2" s="5" t="s">
        <v>71</v>
      </c>
      <c r="Z2" s="5" t="s">
        <v>128</v>
      </c>
      <c r="AA2" s="5" t="s">
        <v>218</v>
      </c>
      <c r="AB2" s="5" t="s">
        <v>227</v>
      </c>
      <c r="AC2" s="5" t="s">
        <v>298</v>
      </c>
      <c r="AF2" s="5" t="s">
        <v>184</v>
      </c>
      <c r="AG2" s="5" t="s">
        <v>88</v>
      </c>
      <c r="AH2" s="5" t="s">
        <v>209</v>
      </c>
      <c r="AI2" s="5" t="s">
        <v>71</v>
      </c>
      <c r="AJ2" s="5" t="s">
        <v>128</v>
      </c>
      <c r="AK2" s="5" t="s">
        <v>218</v>
      </c>
      <c r="AL2" s="5" t="s">
        <v>227</v>
      </c>
      <c r="AM2" s="5" t="s">
        <v>298</v>
      </c>
    </row>
    <row r="3" spans="1:39" x14ac:dyDescent="0.2">
      <c r="A3" s="3" t="s">
        <v>23</v>
      </c>
      <c r="B3">
        <f>IF(ISERROR(SEARCH(B$2,$A3)),0,1)</f>
        <v>1</v>
      </c>
      <c r="C3">
        <f t="shared" ref="C3:I18" si="0">IF(ISERROR(SEARCH(C$2,$A3)),0,1)</f>
        <v>0</v>
      </c>
      <c r="D3">
        <f t="shared" si="0"/>
        <v>1</v>
      </c>
      <c r="E3">
        <f t="shared" si="0"/>
        <v>1</v>
      </c>
      <c r="F3">
        <f t="shared" si="0"/>
        <v>0</v>
      </c>
      <c r="G3">
        <f t="shared" si="0"/>
        <v>1</v>
      </c>
      <c r="H3">
        <f t="shared" si="0"/>
        <v>0</v>
      </c>
      <c r="I3">
        <f t="shared" si="0"/>
        <v>0</v>
      </c>
      <c r="K3" s="3" t="s">
        <v>38</v>
      </c>
      <c r="L3">
        <f>IF(ISERROR(SEARCH(L$2,$K3)),0,1)</f>
        <v>0</v>
      </c>
      <c r="M3">
        <f t="shared" ref="M3:S18" si="1">IF(ISERROR(SEARCH(M$2,$K3)),0,1)</f>
        <v>0</v>
      </c>
      <c r="N3">
        <f t="shared" si="1"/>
        <v>0</v>
      </c>
      <c r="O3">
        <f t="shared" si="1"/>
        <v>0</v>
      </c>
      <c r="P3">
        <f t="shared" si="1"/>
        <v>1</v>
      </c>
      <c r="Q3">
        <f t="shared" si="1"/>
        <v>1</v>
      </c>
      <c r="R3">
        <f t="shared" si="1"/>
        <v>0</v>
      </c>
      <c r="S3">
        <f t="shared" si="1"/>
        <v>0</v>
      </c>
      <c r="U3" s="3" t="s">
        <v>23</v>
      </c>
      <c r="V3" s="5">
        <f>IF(ISERROR(SEARCH(V$2,$U3)),0,1)</f>
        <v>1</v>
      </c>
      <c r="W3" s="5">
        <f t="shared" ref="W3:AC18" si="2">IF(ISERROR(SEARCH(W$2,$U3)),0,1)</f>
        <v>0</v>
      </c>
      <c r="X3" s="5">
        <f t="shared" si="2"/>
        <v>1</v>
      </c>
      <c r="Y3" s="5">
        <f t="shared" si="2"/>
        <v>1</v>
      </c>
      <c r="Z3" s="5">
        <f t="shared" si="2"/>
        <v>0</v>
      </c>
      <c r="AA3" s="5">
        <f t="shared" si="2"/>
        <v>1</v>
      </c>
      <c r="AB3" s="5">
        <f t="shared" si="2"/>
        <v>0</v>
      </c>
      <c r="AC3" s="5">
        <f t="shared" si="2"/>
        <v>0</v>
      </c>
      <c r="AE3" s="3" t="s">
        <v>131</v>
      </c>
      <c r="AF3">
        <f>IF(ISERROR(SEARCH(AF$2,$AE3)),0,1)</f>
        <v>1</v>
      </c>
      <c r="AG3">
        <f t="shared" ref="AG3:AM18" si="3">IF(ISERROR(SEARCH(AG$2,$AE3)),0,1)</f>
        <v>1</v>
      </c>
      <c r="AH3">
        <f t="shared" si="3"/>
        <v>0</v>
      </c>
      <c r="AI3">
        <f t="shared" si="3"/>
        <v>1</v>
      </c>
      <c r="AJ3">
        <f t="shared" si="3"/>
        <v>1</v>
      </c>
      <c r="AK3">
        <f t="shared" si="3"/>
        <v>1</v>
      </c>
      <c r="AL3">
        <f t="shared" si="3"/>
        <v>1</v>
      </c>
      <c r="AM3">
        <f t="shared" si="3"/>
        <v>0</v>
      </c>
    </row>
    <row r="4" spans="1:39" x14ac:dyDescent="0.2">
      <c r="A4" s="3" t="s">
        <v>30</v>
      </c>
      <c r="B4">
        <f>IF(ISERROR(SEARCH(B$2,$A4)),0,1)</f>
        <v>1</v>
      </c>
      <c r="C4">
        <f t="shared" si="0"/>
        <v>1</v>
      </c>
      <c r="D4">
        <f t="shared" si="0"/>
        <v>0</v>
      </c>
      <c r="E4">
        <f t="shared" si="0"/>
        <v>1</v>
      </c>
      <c r="F4">
        <f t="shared" si="0"/>
        <v>0</v>
      </c>
      <c r="G4">
        <f t="shared" si="0"/>
        <v>1</v>
      </c>
      <c r="H4">
        <f t="shared" si="0"/>
        <v>1</v>
      </c>
      <c r="I4">
        <f t="shared" si="0"/>
        <v>0</v>
      </c>
      <c r="K4" s="3" t="s">
        <v>82</v>
      </c>
      <c r="L4">
        <f t="shared" ref="L4:Q61" si="4">IF(ISERROR(SEARCH(L$2,$K4)),0,1)</f>
        <v>0</v>
      </c>
      <c r="M4">
        <f t="shared" si="1"/>
        <v>0</v>
      </c>
      <c r="N4">
        <f t="shared" si="1"/>
        <v>0</v>
      </c>
      <c r="O4">
        <f t="shared" si="1"/>
        <v>1</v>
      </c>
      <c r="P4">
        <f t="shared" si="1"/>
        <v>0</v>
      </c>
      <c r="Q4">
        <f t="shared" si="1"/>
        <v>1</v>
      </c>
      <c r="R4">
        <f t="shared" si="1"/>
        <v>0</v>
      </c>
      <c r="S4">
        <f t="shared" si="1"/>
        <v>0</v>
      </c>
      <c r="U4" s="3" t="s">
        <v>30</v>
      </c>
      <c r="V4" s="5">
        <f t="shared" ref="V4:Z67" si="5">IF(ISERROR(SEARCH(V$2,$U4)),0,1)</f>
        <v>1</v>
      </c>
      <c r="W4" s="5">
        <f t="shared" si="2"/>
        <v>1</v>
      </c>
      <c r="X4" s="5">
        <f t="shared" si="2"/>
        <v>0</v>
      </c>
      <c r="Y4" s="5">
        <f t="shared" si="2"/>
        <v>1</v>
      </c>
      <c r="Z4" s="5">
        <f t="shared" si="2"/>
        <v>0</v>
      </c>
      <c r="AA4" s="5">
        <f t="shared" si="2"/>
        <v>1</v>
      </c>
      <c r="AB4" s="5">
        <f t="shared" si="2"/>
        <v>1</v>
      </c>
      <c r="AC4" s="5">
        <f t="shared" si="2"/>
        <v>0</v>
      </c>
      <c r="AE4" s="3" t="s">
        <v>227</v>
      </c>
      <c r="AF4">
        <f t="shared" ref="AF4:AM35" si="6">IF(ISERROR(SEARCH(AF$2,$AE4)),0,1)</f>
        <v>0</v>
      </c>
      <c r="AG4">
        <f t="shared" si="3"/>
        <v>0</v>
      </c>
      <c r="AH4">
        <f t="shared" si="3"/>
        <v>0</v>
      </c>
      <c r="AI4">
        <f t="shared" si="3"/>
        <v>0</v>
      </c>
      <c r="AJ4">
        <f t="shared" si="3"/>
        <v>0</v>
      </c>
      <c r="AK4">
        <f t="shared" si="3"/>
        <v>0</v>
      </c>
      <c r="AL4">
        <f t="shared" si="3"/>
        <v>1</v>
      </c>
      <c r="AM4">
        <f t="shared" si="3"/>
        <v>0</v>
      </c>
    </row>
    <row r="5" spans="1:39" x14ac:dyDescent="0.2">
      <c r="A5" s="3" t="s">
        <v>38</v>
      </c>
      <c r="B5">
        <f t="shared" ref="B5:F67" si="7">IF(ISERROR(SEARCH(B$2,$A5)),0,1)</f>
        <v>0</v>
      </c>
      <c r="C5">
        <f t="shared" si="0"/>
        <v>0</v>
      </c>
      <c r="D5">
        <f t="shared" si="0"/>
        <v>0</v>
      </c>
      <c r="E5">
        <f t="shared" si="0"/>
        <v>0</v>
      </c>
      <c r="F5">
        <f t="shared" si="0"/>
        <v>1</v>
      </c>
      <c r="G5">
        <f t="shared" si="0"/>
        <v>1</v>
      </c>
      <c r="H5">
        <f t="shared" si="0"/>
        <v>0</v>
      </c>
      <c r="I5">
        <f t="shared" si="0"/>
        <v>0</v>
      </c>
      <c r="K5" s="3" t="s">
        <v>71</v>
      </c>
      <c r="L5">
        <f t="shared" si="4"/>
        <v>0</v>
      </c>
      <c r="M5">
        <f t="shared" si="1"/>
        <v>0</v>
      </c>
      <c r="N5">
        <f t="shared" si="1"/>
        <v>0</v>
      </c>
      <c r="O5">
        <f t="shared" si="1"/>
        <v>1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U5" s="3" t="s">
        <v>45</v>
      </c>
      <c r="V5" s="5">
        <f t="shared" si="5"/>
        <v>1</v>
      </c>
      <c r="W5" s="5">
        <f t="shared" si="2"/>
        <v>1</v>
      </c>
      <c r="X5" s="5">
        <f t="shared" si="2"/>
        <v>0</v>
      </c>
      <c r="Y5" s="5">
        <f t="shared" si="2"/>
        <v>0</v>
      </c>
      <c r="Z5" s="5">
        <f t="shared" si="2"/>
        <v>0</v>
      </c>
      <c r="AA5" s="5">
        <f t="shared" si="2"/>
        <v>1</v>
      </c>
      <c r="AB5" s="5">
        <f t="shared" si="2"/>
        <v>1</v>
      </c>
      <c r="AC5" s="5">
        <f t="shared" si="2"/>
        <v>1</v>
      </c>
      <c r="AE5" s="3" t="s">
        <v>233</v>
      </c>
      <c r="AF5">
        <f t="shared" si="6"/>
        <v>1</v>
      </c>
      <c r="AG5">
        <f t="shared" si="3"/>
        <v>0</v>
      </c>
      <c r="AH5">
        <f t="shared" si="3"/>
        <v>0</v>
      </c>
      <c r="AI5">
        <f t="shared" si="3"/>
        <v>0</v>
      </c>
      <c r="AJ5">
        <f t="shared" si="3"/>
        <v>1</v>
      </c>
      <c r="AK5">
        <f t="shared" si="3"/>
        <v>1</v>
      </c>
      <c r="AL5">
        <f t="shared" si="3"/>
        <v>1</v>
      </c>
      <c r="AM5">
        <f t="shared" si="3"/>
        <v>0</v>
      </c>
    </row>
    <row r="6" spans="1:39" x14ac:dyDescent="0.2">
      <c r="A6" s="3" t="s">
        <v>45</v>
      </c>
      <c r="B6">
        <f t="shared" si="7"/>
        <v>1</v>
      </c>
      <c r="C6">
        <f t="shared" si="0"/>
        <v>1</v>
      </c>
      <c r="D6">
        <f t="shared" si="0"/>
        <v>0</v>
      </c>
      <c r="E6">
        <f t="shared" si="0"/>
        <v>0</v>
      </c>
      <c r="F6">
        <f t="shared" si="0"/>
        <v>0</v>
      </c>
      <c r="G6">
        <f t="shared" si="0"/>
        <v>1</v>
      </c>
      <c r="H6">
        <f t="shared" si="0"/>
        <v>1</v>
      </c>
      <c r="I6">
        <f t="shared" si="0"/>
        <v>1</v>
      </c>
      <c r="K6" s="3" t="s">
        <v>23</v>
      </c>
      <c r="L6">
        <f t="shared" si="4"/>
        <v>1</v>
      </c>
      <c r="M6">
        <f t="shared" si="1"/>
        <v>0</v>
      </c>
      <c r="N6">
        <f t="shared" si="1"/>
        <v>1</v>
      </c>
      <c r="O6">
        <f t="shared" si="1"/>
        <v>1</v>
      </c>
      <c r="P6">
        <f t="shared" si="1"/>
        <v>0</v>
      </c>
      <c r="Q6">
        <f t="shared" si="1"/>
        <v>1</v>
      </c>
      <c r="R6">
        <f t="shared" si="1"/>
        <v>0</v>
      </c>
      <c r="S6">
        <f t="shared" si="1"/>
        <v>0</v>
      </c>
      <c r="U6" s="3" t="s">
        <v>52</v>
      </c>
      <c r="V6" s="5">
        <f t="shared" si="5"/>
        <v>1</v>
      </c>
      <c r="W6" s="5">
        <f t="shared" si="2"/>
        <v>0</v>
      </c>
      <c r="X6" s="5">
        <f t="shared" si="2"/>
        <v>0</v>
      </c>
      <c r="Y6" s="5">
        <f t="shared" si="2"/>
        <v>0</v>
      </c>
      <c r="Z6" s="5">
        <f t="shared" si="2"/>
        <v>1</v>
      </c>
      <c r="AA6" s="5">
        <f t="shared" si="2"/>
        <v>0</v>
      </c>
      <c r="AB6" s="5">
        <f t="shared" si="2"/>
        <v>0</v>
      </c>
      <c r="AC6" s="5">
        <f t="shared" si="2"/>
        <v>0</v>
      </c>
      <c r="AE6" s="3" t="s">
        <v>94</v>
      </c>
      <c r="AF6">
        <f t="shared" si="6"/>
        <v>1</v>
      </c>
      <c r="AG6">
        <f t="shared" si="3"/>
        <v>1</v>
      </c>
      <c r="AH6">
        <f t="shared" si="3"/>
        <v>0</v>
      </c>
      <c r="AI6">
        <f t="shared" si="3"/>
        <v>0</v>
      </c>
      <c r="AJ6">
        <f t="shared" si="3"/>
        <v>0</v>
      </c>
      <c r="AK6">
        <f t="shared" si="3"/>
        <v>0</v>
      </c>
      <c r="AL6">
        <f t="shared" si="3"/>
        <v>0</v>
      </c>
      <c r="AM6">
        <f t="shared" si="3"/>
        <v>0</v>
      </c>
    </row>
    <row r="7" spans="1:39" x14ac:dyDescent="0.2">
      <c r="A7" s="3" t="s">
        <v>52</v>
      </c>
      <c r="B7">
        <f t="shared" si="7"/>
        <v>1</v>
      </c>
      <c r="C7">
        <f t="shared" si="0"/>
        <v>0</v>
      </c>
      <c r="D7">
        <f t="shared" si="0"/>
        <v>0</v>
      </c>
      <c r="E7">
        <f t="shared" si="0"/>
        <v>0</v>
      </c>
      <c r="F7">
        <f t="shared" si="0"/>
        <v>1</v>
      </c>
      <c r="G7">
        <f t="shared" si="0"/>
        <v>0</v>
      </c>
      <c r="H7">
        <f t="shared" si="0"/>
        <v>0</v>
      </c>
      <c r="I7">
        <f t="shared" si="0"/>
        <v>0</v>
      </c>
      <c r="K7" s="3" t="s">
        <v>64</v>
      </c>
      <c r="L7">
        <f t="shared" si="4"/>
        <v>1</v>
      </c>
      <c r="M7">
        <f t="shared" si="1"/>
        <v>1</v>
      </c>
      <c r="N7">
        <f t="shared" si="1"/>
        <v>0</v>
      </c>
      <c r="O7">
        <f t="shared" si="1"/>
        <v>1</v>
      </c>
      <c r="P7">
        <f t="shared" si="1"/>
        <v>0</v>
      </c>
      <c r="Q7">
        <f t="shared" si="1"/>
        <v>1</v>
      </c>
      <c r="R7">
        <f t="shared" si="1"/>
        <v>0</v>
      </c>
      <c r="S7">
        <f t="shared" si="1"/>
        <v>0</v>
      </c>
      <c r="U7" s="3" t="s">
        <v>56</v>
      </c>
      <c r="V7" s="5">
        <f t="shared" si="5"/>
        <v>1</v>
      </c>
      <c r="W7" s="5">
        <f t="shared" si="2"/>
        <v>1</v>
      </c>
      <c r="X7" s="5">
        <f t="shared" si="2"/>
        <v>0</v>
      </c>
      <c r="Y7" s="5">
        <f t="shared" si="2"/>
        <v>0</v>
      </c>
      <c r="Z7" s="5">
        <f t="shared" si="2"/>
        <v>1</v>
      </c>
      <c r="AA7" s="5">
        <f t="shared" si="2"/>
        <v>0</v>
      </c>
      <c r="AB7" s="5">
        <f t="shared" si="2"/>
        <v>0</v>
      </c>
      <c r="AC7" s="5">
        <f t="shared" si="2"/>
        <v>0</v>
      </c>
      <c r="AE7" s="3" t="s">
        <v>271</v>
      </c>
      <c r="AF7">
        <f t="shared" si="6"/>
        <v>0</v>
      </c>
      <c r="AG7">
        <f t="shared" si="3"/>
        <v>0</v>
      </c>
      <c r="AH7">
        <f t="shared" si="3"/>
        <v>0</v>
      </c>
      <c r="AI7">
        <f t="shared" si="3"/>
        <v>0</v>
      </c>
      <c r="AJ7">
        <f t="shared" si="3"/>
        <v>0</v>
      </c>
      <c r="AK7">
        <f t="shared" si="3"/>
        <v>0</v>
      </c>
      <c r="AL7">
        <f t="shared" si="3"/>
        <v>1</v>
      </c>
      <c r="AM7">
        <f t="shared" si="3"/>
        <v>0</v>
      </c>
    </row>
    <row r="8" spans="1:39" x14ac:dyDescent="0.2">
      <c r="A8" s="3" t="s">
        <v>56</v>
      </c>
      <c r="B8">
        <f t="shared" si="7"/>
        <v>1</v>
      </c>
      <c r="C8">
        <f t="shared" si="0"/>
        <v>1</v>
      </c>
      <c r="D8">
        <f t="shared" si="0"/>
        <v>0</v>
      </c>
      <c r="E8">
        <f t="shared" si="0"/>
        <v>0</v>
      </c>
      <c r="F8">
        <f t="shared" si="0"/>
        <v>1</v>
      </c>
      <c r="G8">
        <f t="shared" si="0"/>
        <v>0</v>
      </c>
      <c r="H8">
        <f t="shared" si="0"/>
        <v>0</v>
      </c>
      <c r="I8">
        <f t="shared" si="0"/>
        <v>0</v>
      </c>
      <c r="K8" s="3" t="s">
        <v>122</v>
      </c>
      <c r="L8">
        <f t="shared" si="4"/>
        <v>1</v>
      </c>
      <c r="M8">
        <f t="shared" si="1"/>
        <v>1</v>
      </c>
      <c r="N8">
        <f t="shared" si="1"/>
        <v>1</v>
      </c>
      <c r="O8">
        <f t="shared" si="1"/>
        <v>1</v>
      </c>
      <c r="P8">
        <f t="shared" si="1"/>
        <v>0</v>
      </c>
      <c r="Q8">
        <f t="shared" si="1"/>
        <v>1</v>
      </c>
      <c r="R8">
        <f t="shared" si="1"/>
        <v>0</v>
      </c>
      <c r="S8">
        <f t="shared" si="1"/>
        <v>0</v>
      </c>
      <c r="U8" s="3" t="s">
        <v>61</v>
      </c>
      <c r="V8" s="5">
        <f t="shared" si="5"/>
        <v>1</v>
      </c>
      <c r="W8" s="5">
        <f t="shared" si="2"/>
        <v>1</v>
      </c>
      <c r="X8" s="5">
        <f t="shared" si="2"/>
        <v>0</v>
      </c>
      <c r="Y8" s="5">
        <f t="shared" si="2"/>
        <v>1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E8" s="3" t="s">
        <v>41</v>
      </c>
      <c r="AF8">
        <f t="shared" si="6"/>
        <v>0</v>
      </c>
      <c r="AG8">
        <f t="shared" si="3"/>
        <v>0</v>
      </c>
      <c r="AH8">
        <f t="shared" si="3"/>
        <v>0</v>
      </c>
      <c r="AI8">
        <f t="shared" si="3"/>
        <v>1</v>
      </c>
      <c r="AJ8">
        <f t="shared" si="3"/>
        <v>1</v>
      </c>
      <c r="AK8">
        <f t="shared" si="3"/>
        <v>1</v>
      </c>
      <c r="AL8">
        <f t="shared" si="3"/>
        <v>0</v>
      </c>
      <c r="AM8">
        <f t="shared" si="3"/>
        <v>0</v>
      </c>
    </row>
    <row r="9" spans="1:39" x14ac:dyDescent="0.2">
      <c r="A9" s="3" t="s">
        <v>61</v>
      </c>
      <c r="B9">
        <f t="shared" si="7"/>
        <v>1</v>
      </c>
      <c r="C9">
        <f t="shared" si="0"/>
        <v>1</v>
      </c>
      <c r="D9">
        <f t="shared" si="0"/>
        <v>0</v>
      </c>
      <c r="E9">
        <f t="shared" si="0"/>
        <v>1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K9" s="3" t="s">
        <v>64</v>
      </c>
      <c r="L9">
        <f t="shared" si="4"/>
        <v>1</v>
      </c>
      <c r="M9">
        <f t="shared" si="1"/>
        <v>1</v>
      </c>
      <c r="N9">
        <f t="shared" si="1"/>
        <v>0</v>
      </c>
      <c r="O9">
        <f t="shared" si="1"/>
        <v>1</v>
      </c>
      <c r="P9">
        <f t="shared" si="1"/>
        <v>0</v>
      </c>
      <c r="Q9">
        <f t="shared" si="1"/>
        <v>1</v>
      </c>
      <c r="R9">
        <f t="shared" si="1"/>
        <v>0</v>
      </c>
      <c r="S9">
        <f t="shared" si="1"/>
        <v>0</v>
      </c>
      <c r="U9" s="3" t="s">
        <v>67</v>
      </c>
      <c r="V9" s="5">
        <f t="shared" si="5"/>
        <v>1</v>
      </c>
      <c r="W9" s="5">
        <f t="shared" si="2"/>
        <v>1</v>
      </c>
      <c r="X9" s="5">
        <f t="shared" si="2"/>
        <v>1</v>
      </c>
      <c r="Y9" s="5">
        <f t="shared" si="2"/>
        <v>0</v>
      </c>
      <c r="Z9" s="5">
        <f t="shared" si="2"/>
        <v>1</v>
      </c>
      <c r="AA9" s="5">
        <f t="shared" si="2"/>
        <v>0</v>
      </c>
      <c r="AB9" s="5">
        <f t="shared" si="2"/>
        <v>0</v>
      </c>
      <c r="AC9" s="5">
        <f t="shared" si="2"/>
        <v>0</v>
      </c>
      <c r="AE9" s="3" t="s">
        <v>88</v>
      </c>
      <c r="AF9">
        <f t="shared" si="6"/>
        <v>0</v>
      </c>
      <c r="AG9">
        <f t="shared" si="3"/>
        <v>1</v>
      </c>
      <c r="AH9">
        <f t="shared" si="3"/>
        <v>0</v>
      </c>
      <c r="AI9">
        <f t="shared" si="3"/>
        <v>0</v>
      </c>
      <c r="AJ9">
        <f t="shared" si="3"/>
        <v>0</v>
      </c>
      <c r="AK9">
        <f t="shared" si="3"/>
        <v>0</v>
      </c>
      <c r="AL9">
        <f t="shared" si="3"/>
        <v>0</v>
      </c>
      <c r="AM9">
        <f t="shared" si="3"/>
        <v>0</v>
      </c>
    </row>
    <row r="10" spans="1:39" x14ac:dyDescent="0.2">
      <c r="A10" s="3" t="s">
        <v>67</v>
      </c>
      <c r="B10">
        <f t="shared" si="7"/>
        <v>1</v>
      </c>
      <c r="C10">
        <f t="shared" si="0"/>
        <v>1</v>
      </c>
      <c r="D10">
        <f t="shared" si="0"/>
        <v>1</v>
      </c>
      <c r="E10">
        <f t="shared" si="0"/>
        <v>0</v>
      </c>
      <c r="F10">
        <f t="shared" si="0"/>
        <v>1</v>
      </c>
      <c r="G10">
        <f t="shared" si="0"/>
        <v>0</v>
      </c>
      <c r="H10">
        <f t="shared" si="0"/>
        <v>0</v>
      </c>
      <c r="I10">
        <f t="shared" si="0"/>
        <v>0</v>
      </c>
      <c r="K10" s="3" t="s">
        <v>134</v>
      </c>
      <c r="L10">
        <f t="shared" si="4"/>
        <v>0</v>
      </c>
      <c r="M10">
        <f t="shared" si="1"/>
        <v>0</v>
      </c>
      <c r="N10">
        <f t="shared" si="1"/>
        <v>1</v>
      </c>
      <c r="O10">
        <f t="shared" si="1"/>
        <v>1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U10" s="3" t="s">
        <v>71</v>
      </c>
      <c r="V10" s="5">
        <f t="shared" si="5"/>
        <v>0</v>
      </c>
      <c r="W10" s="5">
        <f t="shared" si="2"/>
        <v>0</v>
      </c>
      <c r="X10" s="5">
        <f t="shared" si="2"/>
        <v>0</v>
      </c>
      <c r="Y10" s="5">
        <f t="shared" si="2"/>
        <v>1</v>
      </c>
      <c r="Z10" s="5">
        <f t="shared" si="2"/>
        <v>0</v>
      </c>
      <c r="AA10" s="5">
        <f t="shared" si="2"/>
        <v>0</v>
      </c>
      <c r="AB10" s="5">
        <f t="shared" si="2"/>
        <v>0</v>
      </c>
      <c r="AC10" s="5">
        <f t="shared" si="2"/>
        <v>0</v>
      </c>
      <c r="AE10" s="3" t="s">
        <v>134</v>
      </c>
      <c r="AF10">
        <f t="shared" si="6"/>
        <v>0</v>
      </c>
      <c r="AG10">
        <f t="shared" si="3"/>
        <v>0</v>
      </c>
      <c r="AH10">
        <f t="shared" si="3"/>
        <v>1</v>
      </c>
      <c r="AI10">
        <f t="shared" si="3"/>
        <v>1</v>
      </c>
      <c r="AJ10">
        <f t="shared" si="3"/>
        <v>0</v>
      </c>
      <c r="AK10">
        <f t="shared" si="3"/>
        <v>0</v>
      </c>
      <c r="AL10">
        <f t="shared" si="3"/>
        <v>0</v>
      </c>
      <c r="AM10">
        <f t="shared" si="3"/>
        <v>0</v>
      </c>
    </row>
    <row r="11" spans="1:39" x14ac:dyDescent="0.2">
      <c r="A11" s="3" t="s">
        <v>71</v>
      </c>
      <c r="B11">
        <f t="shared" si="7"/>
        <v>0</v>
      </c>
      <c r="C11">
        <f t="shared" si="0"/>
        <v>0</v>
      </c>
      <c r="D11">
        <f t="shared" si="0"/>
        <v>0</v>
      </c>
      <c r="E11">
        <f t="shared" si="0"/>
        <v>1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K11" s="3" t="s">
        <v>142</v>
      </c>
      <c r="L11">
        <f t="shared" si="4"/>
        <v>1</v>
      </c>
      <c r="M11">
        <f t="shared" si="1"/>
        <v>0</v>
      </c>
      <c r="N11">
        <f t="shared" si="1"/>
        <v>0</v>
      </c>
      <c r="O11">
        <f t="shared" si="1"/>
        <v>1</v>
      </c>
      <c r="P11">
        <f t="shared" si="1"/>
        <v>1</v>
      </c>
      <c r="Q11">
        <f t="shared" si="1"/>
        <v>1</v>
      </c>
      <c r="R11">
        <f t="shared" si="1"/>
        <v>0</v>
      </c>
      <c r="S11">
        <f t="shared" si="1"/>
        <v>0</v>
      </c>
      <c r="U11" s="3" t="s">
        <v>74</v>
      </c>
      <c r="V11" s="5">
        <f t="shared" si="5"/>
        <v>0</v>
      </c>
      <c r="W11" s="5">
        <f t="shared" si="2"/>
        <v>0</v>
      </c>
      <c r="X11" s="5">
        <f t="shared" si="2"/>
        <v>0</v>
      </c>
      <c r="Y11" s="5">
        <f t="shared" si="2"/>
        <v>0</v>
      </c>
      <c r="Z11" s="5">
        <f t="shared" si="2"/>
        <v>0</v>
      </c>
      <c r="AA11" s="5">
        <f t="shared" si="2"/>
        <v>0</v>
      </c>
      <c r="AB11" s="5">
        <f t="shared" si="2"/>
        <v>0</v>
      </c>
      <c r="AC11" s="5">
        <f t="shared" si="2"/>
        <v>1</v>
      </c>
      <c r="AE11" s="3" t="s">
        <v>243</v>
      </c>
      <c r="AF11">
        <f t="shared" si="6"/>
        <v>0</v>
      </c>
      <c r="AG11">
        <f t="shared" si="3"/>
        <v>1</v>
      </c>
      <c r="AH11">
        <f t="shared" si="3"/>
        <v>0</v>
      </c>
      <c r="AI11">
        <f t="shared" si="3"/>
        <v>0</v>
      </c>
      <c r="AJ11">
        <f t="shared" si="3"/>
        <v>0</v>
      </c>
      <c r="AK11">
        <f t="shared" si="3"/>
        <v>1</v>
      </c>
      <c r="AL11">
        <f t="shared" si="3"/>
        <v>0</v>
      </c>
      <c r="AM11">
        <f t="shared" si="3"/>
        <v>0</v>
      </c>
    </row>
    <row r="12" spans="1:39" x14ac:dyDescent="0.2">
      <c r="A12" s="3" t="s">
        <v>74</v>
      </c>
      <c r="B12">
        <f t="shared" si="7"/>
        <v>0</v>
      </c>
      <c r="C12">
        <f t="shared" si="0"/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1</v>
      </c>
      <c r="K12" s="3" t="s">
        <v>138</v>
      </c>
      <c r="L12">
        <f t="shared" si="4"/>
        <v>1</v>
      </c>
      <c r="M12">
        <f t="shared" si="1"/>
        <v>0</v>
      </c>
      <c r="N12">
        <f t="shared" si="1"/>
        <v>1</v>
      </c>
      <c r="O12">
        <f t="shared" si="1"/>
        <v>1</v>
      </c>
      <c r="P12">
        <f t="shared" si="1"/>
        <v>1</v>
      </c>
      <c r="Q12">
        <f t="shared" si="1"/>
        <v>1</v>
      </c>
      <c r="R12">
        <f t="shared" si="1"/>
        <v>0</v>
      </c>
      <c r="S12">
        <f t="shared" si="1"/>
        <v>0</v>
      </c>
      <c r="U12" s="3" t="s">
        <v>78</v>
      </c>
      <c r="V12" s="5">
        <f t="shared" si="5"/>
        <v>1</v>
      </c>
      <c r="W12" s="5">
        <f t="shared" si="2"/>
        <v>1</v>
      </c>
      <c r="X12" s="5">
        <f t="shared" si="2"/>
        <v>1</v>
      </c>
      <c r="Y12" s="5">
        <f t="shared" si="2"/>
        <v>1</v>
      </c>
      <c r="Z12" s="5">
        <f t="shared" si="2"/>
        <v>1</v>
      </c>
      <c r="AA12" s="5">
        <f t="shared" si="2"/>
        <v>1</v>
      </c>
      <c r="AB12" s="5">
        <f t="shared" si="2"/>
        <v>0</v>
      </c>
      <c r="AC12" s="5">
        <f t="shared" si="2"/>
        <v>0</v>
      </c>
      <c r="AE12" s="3" t="s">
        <v>209</v>
      </c>
      <c r="AF12">
        <f t="shared" si="6"/>
        <v>0</v>
      </c>
      <c r="AG12">
        <f t="shared" si="3"/>
        <v>0</v>
      </c>
      <c r="AH12">
        <f t="shared" si="3"/>
        <v>1</v>
      </c>
      <c r="AI12">
        <f t="shared" si="3"/>
        <v>0</v>
      </c>
      <c r="AJ12">
        <f t="shared" si="3"/>
        <v>0</v>
      </c>
      <c r="AK12">
        <f t="shared" si="3"/>
        <v>0</v>
      </c>
      <c r="AL12">
        <f t="shared" si="3"/>
        <v>0</v>
      </c>
      <c r="AM12">
        <f t="shared" si="3"/>
        <v>0</v>
      </c>
    </row>
    <row r="13" spans="1:39" x14ac:dyDescent="0.2">
      <c r="A13" s="3" t="s">
        <v>78</v>
      </c>
      <c r="B13">
        <f t="shared" si="7"/>
        <v>1</v>
      </c>
      <c r="C13">
        <f t="shared" si="0"/>
        <v>1</v>
      </c>
      <c r="D13">
        <f t="shared" si="0"/>
        <v>1</v>
      </c>
      <c r="E13">
        <f t="shared" si="0"/>
        <v>1</v>
      </c>
      <c r="F13">
        <f t="shared" si="0"/>
        <v>1</v>
      </c>
      <c r="G13">
        <f t="shared" si="0"/>
        <v>1</v>
      </c>
      <c r="H13">
        <f t="shared" si="0"/>
        <v>0</v>
      </c>
      <c r="I13">
        <f t="shared" si="0"/>
        <v>0</v>
      </c>
      <c r="K13" s="3" t="s">
        <v>146</v>
      </c>
      <c r="L13">
        <f t="shared" si="4"/>
        <v>0</v>
      </c>
      <c r="M13">
        <f t="shared" si="1"/>
        <v>0</v>
      </c>
      <c r="N13">
        <f t="shared" si="1"/>
        <v>0</v>
      </c>
      <c r="O13">
        <f t="shared" si="1"/>
        <v>1</v>
      </c>
      <c r="P13">
        <f t="shared" si="1"/>
        <v>1</v>
      </c>
      <c r="Q13">
        <f t="shared" si="1"/>
        <v>1</v>
      </c>
      <c r="R13">
        <f t="shared" si="1"/>
        <v>1</v>
      </c>
      <c r="S13">
        <f t="shared" si="1"/>
        <v>1</v>
      </c>
      <c r="U13" s="3" t="s">
        <v>91</v>
      </c>
      <c r="V13" s="5">
        <f t="shared" si="5"/>
        <v>1</v>
      </c>
      <c r="W13" s="5">
        <f t="shared" si="2"/>
        <v>0</v>
      </c>
      <c r="X13" s="5">
        <f t="shared" si="2"/>
        <v>0</v>
      </c>
      <c r="Y13" s="5">
        <f t="shared" si="2"/>
        <v>1</v>
      </c>
      <c r="Z13" s="5">
        <f t="shared" si="2"/>
        <v>0</v>
      </c>
      <c r="AA13" s="5">
        <f t="shared" si="2"/>
        <v>0</v>
      </c>
      <c r="AB13" s="5">
        <f t="shared" si="2"/>
        <v>0</v>
      </c>
      <c r="AC13" s="5">
        <f t="shared" si="2"/>
        <v>0</v>
      </c>
      <c r="AE13" s="3" t="s">
        <v>165</v>
      </c>
      <c r="AF13">
        <f t="shared" si="6"/>
        <v>1</v>
      </c>
      <c r="AG13">
        <f t="shared" si="3"/>
        <v>0</v>
      </c>
      <c r="AH13">
        <f t="shared" si="3"/>
        <v>1</v>
      </c>
      <c r="AI13">
        <f t="shared" si="3"/>
        <v>0</v>
      </c>
      <c r="AJ13">
        <f t="shared" si="3"/>
        <v>1</v>
      </c>
      <c r="AK13">
        <f t="shared" si="3"/>
        <v>0</v>
      </c>
      <c r="AL13">
        <f t="shared" si="3"/>
        <v>0</v>
      </c>
      <c r="AM13">
        <f t="shared" si="3"/>
        <v>0</v>
      </c>
    </row>
    <row r="14" spans="1:39" x14ac:dyDescent="0.2">
      <c r="A14" s="3" t="s">
        <v>82</v>
      </c>
      <c r="B14">
        <f t="shared" si="7"/>
        <v>0</v>
      </c>
      <c r="C14">
        <f t="shared" si="0"/>
        <v>0</v>
      </c>
      <c r="D14">
        <f t="shared" si="0"/>
        <v>0</v>
      </c>
      <c r="E14">
        <f t="shared" si="0"/>
        <v>1</v>
      </c>
      <c r="F14">
        <f t="shared" si="0"/>
        <v>0</v>
      </c>
      <c r="G14">
        <f t="shared" si="0"/>
        <v>1</v>
      </c>
      <c r="H14">
        <f t="shared" si="0"/>
        <v>0</v>
      </c>
      <c r="I14">
        <f t="shared" si="0"/>
        <v>0</v>
      </c>
      <c r="K14" s="3" t="s">
        <v>105</v>
      </c>
      <c r="L14">
        <f t="shared" si="4"/>
        <v>1</v>
      </c>
      <c r="M14">
        <f t="shared" si="1"/>
        <v>0</v>
      </c>
      <c r="N14">
        <f t="shared" si="1"/>
        <v>0</v>
      </c>
      <c r="O14">
        <f t="shared" si="1"/>
        <v>1</v>
      </c>
      <c r="P14">
        <f t="shared" si="1"/>
        <v>0</v>
      </c>
      <c r="Q14">
        <f t="shared" si="1"/>
        <v>1</v>
      </c>
      <c r="R14">
        <f t="shared" si="1"/>
        <v>0</v>
      </c>
      <c r="S14">
        <f t="shared" si="1"/>
        <v>0</v>
      </c>
      <c r="U14" s="3" t="s">
        <v>93</v>
      </c>
      <c r="V14" s="5">
        <f t="shared" si="5"/>
        <v>1</v>
      </c>
      <c r="W14" s="5">
        <f t="shared" si="2"/>
        <v>1</v>
      </c>
      <c r="X14" s="5">
        <f t="shared" si="2"/>
        <v>1</v>
      </c>
      <c r="Y14" s="5">
        <f t="shared" si="2"/>
        <v>1</v>
      </c>
      <c r="Z14" s="5">
        <f t="shared" si="2"/>
        <v>0</v>
      </c>
      <c r="AA14" s="5">
        <f t="shared" si="2"/>
        <v>0</v>
      </c>
      <c r="AB14" s="5">
        <f t="shared" si="2"/>
        <v>0</v>
      </c>
      <c r="AC14" s="5">
        <f t="shared" si="2"/>
        <v>0</v>
      </c>
      <c r="AE14" s="3" t="s">
        <v>230</v>
      </c>
      <c r="AF14">
        <f t="shared" si="6"/>
        <v>0</v>
      </c>
      <c r="AG14">
        <f t="shared" si="3"/>
        <v>0</v>
      </c>
      <c r="AH14">
        <f t="shared" si="3"/>
        <v>0</v>
      </c>
      <c r="AI14">
        <f t="shared" si="3"/>
        <v>0</v>
      </c>
      <c r="AJ14">
        <f t="shared" si="3"/>
        <v>0</v>
      </c>
      <c r="AK14">
        <f t="shared" si="3"/>
        <v>0</v>
      </c>
      <c r="AL14">
        <f t="shared" si="3"/>
        <v>0</v>
      </c>
      <c r="AM14">
        <f t="shared" si="3"/>
        <v>0</v>
      </c>
    </row>
    <row r="15" spans="1:39" x14ac:dyDescent="0.2">
      <c r="A15" s="3" t="s">
        <v>88</v>
      </c>
      <c r="B15">
        <f t="shared" si="7"/>
        <v>0</v>
      </c>
      <c r="C15">
        <f t="shared" si="0"/>
        <v>1</v>
      </c>
      <c r="D15">
        <f t="shared" si="0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K15" s="3" t="s">
        <v>149</v>
      </c>
      <c r="L15">
        <f t="shared" si="4"/>
        <v>0</v>
      </c>
      <c r="M15">
        <f t="shared" si="1"/>
        <v>0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1</v>
      </c>
      <c r="R15">
        <f t="shared" si="1"/>
        <v>1</v>
      </c>
      <c r="S15">
        <f t="shared" si="1"/>
        <v>0</v>
      </c>
      <c r="U15" s="3" t="s">
        <v>71</v>
      </c>
      <c r="V15" s="5">
        <f t="shared" si="5"/>
        <v>0</v>
      </c>
      <c r="W15" s="5">
        <f t="shared" si="2"/>
        <v>0</v>
      </c>
      <c r="X15" s="5">
        <f t="shared" si="2"/>
        <v>0</v>
      </c>
      <c r="Y15" s="5">
        <f t="shared" si="2"/>
        <v>1</v>
      </c>
      <c r="Z15" s="5">
        <f t="shared" si="2"/>
        <v>0</v>
      </c>
      <c r="AA15" s="5">
        <f t="shared" si="2"/>
        <v>0</v>
      </c>
      <c r="AB15" s="5">
        <f t="shared" si="2"/>
        <v>0</v>
      </c>
      <c r="AC15" s="5">
        <f t="shared" si="2"/>
        <v>0</v>
      </c>
      <c r="AE15" s="3" t="s">
        <v>134</v>
      </c>
      <c r="AF15">
        <f t="shared" si="6"/>
        <v>0</v>
      </c>
      <c r="AG15">
        <f t="shared" si="3"/>
        <v>0</v>
      </c>
      <c r="AH15">
        <f t="shared" si="3"/>
        <v>1</v>
      </c>
      <c r="AI15">
        <f t="shared" si="3"/>
        <v>1</v>
      </c>
      <c r="AJ15">
        <f t="shared" si="3"/>
        <v>0</v>
      </c>
      <c r="AK15">
        <f t="shared" si="3"/>
        <v>0</v>
      </c>
      <c r="AL15">
        <f t="shared" si="3"/>
        <v>0</v>
      </c>
      <c r="AM15">
        <f t="shared" si="3"/>
        <v>0</v>
      </c>
    </row>
    <row r="16" spans="1:39" x14ac:dyDescent="0.2">
      <c r="A16" s="3" t="s">
        <v>91</v>
      </c>
      <c r="B16">
        <f t="shared" si="7"/>
        <v>1</v>
      </c>
      <c r="C16">
        <f t="shared" si="0"/>
        <v>0</v>
      </c>
      <c r="D16">
        <f t="shared" si="0"/>
        <v>0</v>
      </c>
      <c r="E16">
        <f t="shared" si="0"/>
        <v>1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K16" s="3" t="s">
        <v>112</v>
      </c>
      <c r="L16">
        <f t="shared" si="4"/>
        <v>1</v>
      </c>
      <c r="M16">
        <f t="shared" si="1"/>
        <v>0</v>
      </c>
      <c r="N16">
        <f t="shared" si="1"/>
        <v>0</v>
      </c>
      <c r="O16">
        <f t="shared" si="1"/>
        <v>1</v>
      </c>
      <c r="P16">
        <f t="shared" si="1"/>
        <v>0</v>
      </c>
      <c r="Q16">
        <f t="shared" si="1"/>
        <v>1</v>
      </c>
      <c r="R16">
        <f t="shared" si="1"/>
        <v>1</v>
      </c>
      <c r="S16">
        <f t="shared" si="1"/>
        <v>0</v>
      </c>
      <c r="U16" s="3" t="s">
        <v>93</v>
      </c>
      <c r="V16" s="5">
        <f t="shared" si="5"/>
        <v>1</v>
      </c>
      <c r="W16" s="5">
        <f t="shared" si="2"/>
        <v>1</v>
      </c>
      <c r="X16" s="5">
        <f t="shared" si="2"/>
        <v>1</v>
      </c>
      <c r="Y16" s="5">
        <f t="shared" si="2"/>
        <v>1</v>
      </c>
      <c r="Z16" s="5">
        <f t="shared" si="2"/>
        <v>0</v>
      </c>
      <c r="AA16" s="5">
        <f t="shared" si="2"/>
        <v>0</v>
      </c>
      <c r="AB16" s="5">
        <f t="shared" si="2"/>
        <v>0</v>
      </c>
      <c r="AC16" s="5">
        <f t="shared" si="2"/>
        <v>0</v>
      </c>
      <c r="AE16" s="3" t="s">
        <v>181</v>
      </c>
      <c r="AF16">
        <f t="shared" si="6"/>
        <v>1</v>
      </c>
      <c r="AG16">
        <f t="shared" si="3"/>
        <v>0</v>
      </c>
      <c r="AH16">
        <f t="shared" si="3"/>
        <v>1</v>
      </c>
      <c r="AI16">
        <f t="shared" si="3"/>
        <v>0</v>
      </c>
      <c r="AJ16">
        <f t="shared" si="3"/>
        <v>0</v>
      </c>
      <c r="AK16">
        <f t="shared" si="3"/>
        <v>0</v>
      </c>
      <c r="AL16">
        <f t="shared" si="3"/>
        <v>0</v>
      </c>
      <c r="AM16">
        <f t="shared" si="3"/>
        <v>0</v>
      </c>
    </row>
    <row r="17" spans="1:39" x14ac:dyDescent="0.2">
      <c r="A17" s="3" t="s">
        <v>93</v>
      </c>
      <c r="B17">
        <f t="shared" si="7"/>
        <v>1</v>
      </c>
      <c r="C17">
        <f t="shared" si="0"/>
        <v>1</v>
      </c>
      <c r="D17">
        <f t="shared" si="0"/>
        <v>1</v>
      </c>
      <c r="E17">
        <f t="shared" si="0"/>
        <v>1</v>
      </c>
      <c r="F17">
        <f t="shared" si="0"/>
        <v>0</v>
      </c>
      <c r="G17">
        <f t="shared" si="0"/>
        <v>0</v>
      </c>
      <c r="H17">
        <f t="shared" si="0"/>
        <v>0</v>
      </c>
      <c r="I17">
        <f t="shared" si="0"/>
        <v>0</v>
      </c>
      <c r="K17" s="3" t="s">
        <v>71</v>
      </c>
      <c r="L17">
        <f t="shared" si="4"/>
        <v>0</v>
      </c>
      <c r="M17">
        <f t="shared" si="1"/>
        <v>0</v>
      </c>
      <c r="N17">
        <f t="shared" si="1"/>
        <v>0</v>
      </c>
      <c r="O17">
        <f t="shared" si="1"/>
        <v>1</v>
      </c>
      <c r="P17">
        <f t="shared" si="1"/>
        <v>0</v>
      </c>
      <c r="Q17">
        <f t="shared" si="1"/>
        <v>0</v>
      </c>
      <c r="R17">
        <f t="shared" si="1"/>
        <v>0</v>
      </c>
      <c r="S17">
        <f t="shared" si="1"/>
        <v>0</v>
      </c>
      <c r="U17" s="3" t="s">
        <v>68</v>
      </c>
      <c r="V17" s="5">
        <f t="shared" si="5"/>
        <v>1</v>
      </c>
      <c r="W17" s="5">
        <f t="shared" si="2"/>
        <v>1</v>
      </c>
      <c r="X17" s="5">
        <f t="shared" si="2"/>
        <v>1</v>
      </c>
      <c r="Y17" s="5">
        <f t="shared" si="2"/>
        <v>1</v>
      </c>
      <c r="Z17" s="5">
        <f t="shared" si="2"/>
        <v>1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E17" s="3" t="s">
        <v>54</v>
      </c>
      <c r="AF17">
        <f t="shared" si="6"/>
        <v>0</v>
      </c>
      <c r="AG17">
        <f t="shared" si="3"/>
        <v>0</v>
      </c>
      <c r="AH17">
        <f t="shared" si="3"/>
        <v>0</v>
      </c>
      <c r="AI17">
        <f t="shared" si="3"/>
        <v>1</v>
      </c>
      <c r="AJ17">
        <f t="shared" si="3"/>
        <v>1</v>
      </c>
      <c r="AK17">
        <f t="shared" si="3"/>
        <v>0</v>
      </c>
      <c r="AL17">
        <f t="shared" si="3"/>
        <v>0</v>
      </c>
      <c r="AM17">
        <f t="shared" si="3"/>
        <v>0</v>
      </c>
    </row>
    <row r="18" spans="1:39" x14ac:dyDescent="0.2">
      <c r="A18" s="3" t="s">
        <v>71</v>
      </c>
      <c r="B18">
        <f t="shared" si="7"/>
        <v>0</v>
      </c>
      <c r="C18">
        <f t="shared" si="0"/>
        <v>0</v>
      </c>
      <c r="D18">
        <f t="shared" si="0"/>
        <v>0</v>
      </c>
      <c r="E18">
        <f t="shared" si="0"/>
        <v>1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K18" s="3" t="s">
        <v>119</v>
      </c>
      <c r="L18">
        <f t="shared" si="4"/>
        <v>1</v>
      </c>
      <c r="M18">
        <f t="shared" si="1"/>
        <v>0</v>
      </c>
      <c r="N18">
        <f t="shared" si="1"/>
        <v>1</v>
      </c>
      <c r="O18">
        <f t="shared" si="1"/>
        <v>1</v>
      </c>
      <c r="P18">
        <f t="shared" si="1"/>
        <v>0</v>
      </c>
      <c r="Q18">
        <f t="shared" si="1"/>
        <v>0</v>
      </c>
      <c r="R18">
        <f t="shared" si="1"/>
        <v>0</v>
      </c>
      <c r="S18">
        <f t="shared" si="1"/>
        <v>0</v>
      </c>
      <c r="U18" s="3" t="s">
        <v>105</v>
      </c>
      <c r="V18" s="5">
        <f t="shared" si="5"/>
        <v>1</v>
      </c>
      <c r="W18" s="5">
        <f t="shared" si="2"/>
        <v>0</v>
      </c>
      <c r="X18" s="5">
        <f t="shared" si="2"/>
        <v>0</v>
      </c>
      <c r="Y18" s="5">
        <f t="shared" si="2"/>
        <v>1</v>
      </c>
      <c r="Z18" s="5">
        <f t="shared" si="2"/>
        <v>0</v>
      </c>
      <c r="AA18" s="5">
        <f t="shared" si="2"/>
        <v>1</v>
      </c>
      <c r="AB18" s="5">
        <f t="shared" si="2"/>
        <v>0</v>
      </c>
      <c r="AC18" s="5">
        <f t="shared" si="2"/>
        <v>0</v>
      </c>
      <c r="AE18" s="3" t="s">
        <v>171</v>
      </c>
      <c r="AF18">
        <f t="shared" si="6"/>
        <v>0</v>
      </c>
      <c r="AG18">
        <f t="shared" si="3"/>
        <v>0</v>
      </c>
      <c r="AH18">
        <f t="shared" si="3"/>
        <v>1</v>
      </c>
      <c r="AI18">
        <f t="shared" si="3"/>
        <v>1</v>
      </c>
      <c r="AJ18">
        <f t="shared" si="3"/>
        <v>0</v>
      </c>
      <c r="AK18">
        <f t="shared" si="3"/>
        <v>1</v>
      </c>
      <c r="AL18">
        <f t="shared" si="3"/>
        <v>0</v>
      </c>
      <c r="AM18">
        <f t="shared" si="3"/>
        <v>0</v>
      </c>
    </row>
    <row r="19" spans="1:39" x14ac:dyDescent="0.2">
      <c r="A19" s="3" t="s">
        <v>71</v>
      </c>
      <c r="B19">
        <f t="shared" si="7"/>
        <v>0</v>
      </c>
      <c r="C19">
        <f t="shared" si="7"/>
        <v>0</v>
      </c>
      <c r="D19">
        <f t="shared" si="7"/>
        <v>0</v>
      </c>
      <c r="E19">
        <f t="shared" si="7"/>
        <v>1</v>
      </c>
      <c r="F19">
        <f t="shared" si="7"/>
        <v>0</v>
      </c>
      <c r="G19">
        <f t="shared" ref="G19:I82" si="8">IF(ISERROR(SEARCH(G$2,$A19)),0,1)</f>
        <v>0</v>
      </c>
      <c r="H19">
        <f t="shared" si="8"/>
        <v>0</v>
      </c>
      <c r="I19">
        <f t="shared" si="8"/>
        <v>0</v>
      </c>
      <c r="K19" s="3" t="s">
        <v>159</v>
      </c>
      <c r="L19">
        <f t="shared" si="4"/>
        <v>1</v>
      </c>
      <c r="M19">
        <f t="shared" si="4"/>
        <v>0</v>
      </c>
      <c r="N19">
        <f t="shared" si="4"/>
        <v>0</v>
      </c>
      <c r="O19">
        <f t="shared" si="4"/>
        <v>1</v>
      </c>
      <c r="P19">
        <f t="shared" si="4"/>
        <v>1</v>
      </c>
      <c r="Q19">
        <f t="shared" si="4"/>
        <v>0</v>
      </c>
      <c r="R19">
        <f t="shared" ref="R19:S61" si="9">IF(ISERROR(SEARCH(R$2,$K19)),0,1)</f>
        <v>0</v>
      </c>
      <c r="S19">
        <f t="shared" si="9"/>
        <v>0</v>
      </c>
      <c r="U19" s="3" t="s">
        <v>67</v>
      </c>
      <c r="V19" s="5">
        <f t="shared" si="5"/>
        <v>1</v>
      </c>
      <c r="W19" s="5">
        <f t="shared" si="5"/>
        <v>1</v>
      </c>
      <c r="X19" s="5">
        <f t="shared" si="5"/>
        <v>1</v>
      </c>
      <c r="Y19" s="5">
        <f t="shared" si="5"/>
        <v>0</v>
      </c>
      <c r="Z19" s="5">
        <f t="shared" si="5"/>
        <v>1</v>
      </c>
      <c r="AA19" s="5">
        <f t="shared" ref="AA19:AC82" si="10">IF(ISERROR(SEARCH(AA$2,$U19)),0,1)</f>
        <v>0</v>
      </c>
      <c r="AB19" s="5">
        <f t="shared" si="10"/>
        <v>0</v>
      </c>
      <c r="AC19" s="5">
        <f t="shared" si="10"/>
        <v>0</v>
      </c>
      <c r="AE19" s="3" t="s">
        <v>243</v>
      </c>
      <c r="AF19">
        <f t="shared" si="6"/>
        <v>0</v>
      </c>
      <c r="AG19">
        <f t="shared" si="6"/>
        <v>1</v>
      </c>
      <c r="AH19">
        <f t="shared" si="6"/>
        <v>0</v>
      </c>
      <c r="AI19">
        <f t="shared" si="6"/>
        <v>0</v>
      </c>
      <c r="AJ19">
        <f t="shared" si="6"/>
        <v>0</v>
      </c>
      <c r="AK19">
        <f t="shared" si="6"/>
        <v>1</v>
      </c>
      <c r="AL19">
        <f t="shared" si="6"/>
        <v>0</v>
      </c>
      <c r="AM19">
        <f t="shared" si="6"/>
        <v>0</v>
      </c>
    </row>
    <row r="20" spans="1:39" x14ac:dyDescent="0.2">
      <c r="A20" s="3" t="s">
        <v>93</v>
      </c>
      <c r="B20">
        <f t="shared" si="7"/>
        <v>1</v>
      </c>
      <c r="C20">
        <f t="shared" si="7"/>
        <v>1</v>
      </c>
      <c r="D20">
        <f t="shared" si="7"/>
        <v>1</v>
      </c>
      <c r="E20">
        <f t="shared" si="7"/>
        <v>1</v>
      </c>
      <c r="F20">
        <f t="shared" si="7"/>
        <v>0</v>
      </c>
      <c r="G20">
        <f t="shared" si="8"/>
        <v>0</v>
      </c>
      <c r="H20">
        <f t="shared" si="8"/>
        <v>0</v>
      </c>
      <c r="I20">
        <f t="shared" si="8"/>
        <v>0</v>
      </c>
      <c r="K20" s="3" t="s">
        <v>93</v>
      </c>
      <c r="L20">
        <f t="shared" si="4"/>
        <v>1</v>
      </c>
      <c r="M20">
        <f t="shared" si="4"/>
        <v>1</v>
      </c>
      <c r="N20">
        <f t="shared" si="4"/>
        <v>1</v>
      </c>
      <c r="O20">
        <f t="shared" si="4"/>
        <v>1</v>
      </c>
      <c r="P20">
        <f t="shared" si="4"/>
        <v>0</v>
      </c>
      <c r="Q20">
        <f t="shared" si="4"/>
        <v>0</v>
      </c>
      <c r="R20">
        <f t="shared" si="9"/>
        <v>0</v>
      </c>
      <c r="S20">
        <f t="shared" si="9"/>
        <v>0</v>
      </c>
      <c r="U20" s="3" t="s">
        <v>71</v>
      </c>
      <c r="V20" s="5">
        <f t="shared" si="5"/>
        <v>0</v>
      </c>
      <c r="W20" s="5">
        <f t="shared" si="5"/>
        <v>0</v>
      </c>
      <c r="X20" s="5">
        <f t="shared" si="5"/>
        <v>0</v>
      </c>
      <c r="Y20" s="5">
        <f t="shared" si="5"/>
        <v>1</v>
      </c>
      <c r="Z20" s="5">
        <f t="shared" si="5"/>
        <v>0</v>
      </c>
      <c r="AA20" s="5">
        <f t="shared" si="10"/>
        <v>0</v>
      </c>
      <c r="AB20" s="5">
        <f t="shared" si="10"/>
        <v>0</v>
      </c>
      <c r="AC20" s="5">
        <f t="shared" si="10"/>
        <v>0</v>
      </c>
      <c r="AE20" s="3" t="s">
        <v>61</v>
      </c>
      <c r="AF20">
        <f t="shared" si="6"/>
        <v>1</v>
      </c>
      <c r="AG20">
        <f t="shared" si="6"/>
        <v>1</v>
      </c>
      <c r="AH20">
        <f t="shared" si="6"/>
        <v>0</v>
      </c>
      <c r="AI20">
        <f t="shared" si="6"/>
        <v>1</v>
      </c>
      <c r="AJ20">
        <f t="shared" si="6"/>
        <v>0</v>
      </c>
      <c r="AK20">
        <f t="shared" si="6"/>
        <v>0</v>
      </c>
      <c r="AL20">
        <f t="shared" si="6"/>
        <v>0</v>
      </c>
      <c r="AM20">
        <f t="shared" si="6"/>
        <v>0</v>
      </c>
    </row>
    <row r="21" spans="1:39" x14ac:dyDescent="0.2">
      <c r="A21" s="3" t="s">
        <v>68</v>
      </c>
      <c r="B21">
        <f t="shared" si="7"/>
        <v>1</v>
      </c>
      <c r="C21">
        <f t="shared" si="7"/>
        <v>1</v>
      </c>
      <c r="D21">
        <f t="shared" si="7"/>
        <v>1</v>
      </c>
      <c r="E21">
        <f t="shared" si="7"/>
        <v>1</v>
      </c>
      <c r="F21">
        <f t="shared" si="7"/>
        <v>1</v>
      </c>
      <c r="G21">
        <f t="shared" si="8"/>
        <v>0</v>
      </c>
      <c r="H21">
        <f t="shared" si="8"/>
        <v>0</v>
      </c>
      <c r="I21">
        <f t="shared" si="8"/>
        <v>0</v>
      </c>
      <c r="K21" s="3" t="s">
        <v>119</v>
      </c>
      <c r="L21">
        <f t="shared" si="4"/>
        <v>1</v>
      </c>
      <c r="M21">
        <f t="shared" si="4"/>
        <v>0</v>
      </c>
      <c r="N21">
        <f t="shared" si="4"/>
        <v>1</v>
      </c>
      <c r="O21">
        <f t="shared" si="4"/>
        <v>1</v>
      </c>
      <c r="P21">
        <f t="shared" si="4"/>
        <v>0</v>
      </c>
      <c r="Q21">
        <f t="shared" si="4"/>
        <v>0</v>
      </c>
      <c r="R21">
        <f t="shared" si="9"/>
        <v>0</v>
      </c>
      <c r="S21">
        <f t="shared" si="9"/>
        <v>0</v>
      </c>
      <c r="U21" s="3" t="s">
        <v>110</v>
      </c>
      <c r="V21" s="5">
        <f t="shared" si="5"/>
        <v>1</v>
      </c>
      <c r="W21" s="5">
        <f t="shared" si="5"/>
        <v>0</v>
      </c>
      <c r="X21" s="5">
        <f t="shared" si="5"/>
        <v>0</v>
      </c>
      <c r="Y21" s="5">
        <f t="shared" si="5"/>
        <v>1</v>
      </c>
      <c r="Z21" s="5">
        <f t="shared" si="5"/>
        <v>0</v>
      </c>
      <c r="AA21" s="5">
        <f t="shared" si="10"/>
        <v>1</v>
      </c>
      <c r="AB21" s="5">
        <f t="shared" si="10"/>
        <v>0</v>
      </c>
      <c r="AC21" s="5">
        <f t="shared" si="10"/>
        <v>1</v>
      </c>
      <c r="AE21" s="3" t="s">
        <v>124</v>
      </c>
      <c r="AF21">
        <f t="shared" si="6"/>
        <v>0</v>
      </c>
      <c r="AG21">
        <f t="shared" si="6"/>
        <v>1</v>
      </c>
      <c r="AH21">
        <f t="shared" si="6"/>
        <v>1</v>
      </c>
      <c r="AI21">
        <f t="shared" si="6"/>
        <v>0</v>
      </c>
      <c r="AJ21">
        <f t="shared" si="6"/>
        <v>1</v>
      </c>
      <c r="AK21">
        <f t="shared" si="6"/>
        <v>0</v>
      </c>
      <c r="AL21">
        <f t="shared" si="6"/>
        <v>0</v>
      </c>
      <c r="AM21">
        <f t="shared" si="6"/>
        <v>0</v>
      </c>
    </row>
    <row r="22" spans="1:39" x14ac:dyDescent="0.2">
      <c r="A22" s="3" t="s">
        <v>23</v>
      </c>
      <c r="B22">
        <f t="shared" si="7"/>
        <v>1</v>
      </c>
      <c r="C22">
        <f t="shared" si="7"/>
        <v>0</v>
      </c>
      <c r="D22">
        <f t="shared" si="7"/>
        <v>1</v>
      </c>
      <c r="E22">
        <f t="shared" si="7"/>
        <v>1</v>
      </c>
      <c r="F22">
        <f t="shared" si="7"/>
        <v>0</v>
      </c>
      <c r="G22">
        <f t="shared" si="8"/>
        <v>1</v>
      </c>
      <c r="H22">
        <f t="shared" si="8"/>
        <v>0</v>
      </c>
      <c r="I22">
        <f t="shared" si="8"/>
        <v>0</v>
      </c>
      <c r="K22" s="3" t="s">
        <v>41</v>
      </c>
      <c r="L22">
        <f t="shared" si="4"/>
        <v>0</v>
      </c>
      <c r="M22">
        <f t="shared" si="4"/>
        <v>0</v>
      </c>
      <c r="N22">
        <f t="shared" si="4"/>
        <v>0</v>
      </c>
      <c r="O22">
        <f t="shared" si="4"/>
        <v>1</v>
      </c>
      <c r="P22">
        <f t="shared" si="4"/>
        <v>1</v>
      </c>
      <c r="Q22">
        <f t="shared" si="4"/>
        <v>1</v>
      </c>
      <c r="R22">
        <f t="shared" si="9"/>
        <v>0</v>
      </c>
      <c r="S22">
        <f t="shared" si="9"/>
        <v>0</v>
      </c>
      <c r="U22" s="3" t="s">
        <v>112</v>
      </c>
      <c r="V22" s="5">
        <f t="shared" si="5"/>
        <v>1</v>
      </c>
      <c r="W22" s="5">
        <f t="shared" si="5"/>
        <v>0</v>
      </c>
      <c r="X22" s="5">
        <f t="shared" si="5"/>
        <v>0</v>
      </c>
      <c r="Y22" s="5">
        <f t="shared" si="5"/>
        <v>1</v>
      </c>
      <c r="Z22" s="5">
        <f t="shared" si="5"/>
        <v>0</v>
      </c>
      <c r="AA22" s="5">
        <f t="shared" si="10"/>
        <v>1</v>
      </c>
      <c r="AB22" s="5">
        <f t="shared" si="10"/>
        <v>1</v>
      </c>
      <c r="AC22" s="5">
        <f t="shared" si="10"/>
        <v>0</v>
      </c>
      <c r="AE22" s="3" t="s">
        <v>94</v>
      </c>
      <c r="AF22">
        <f t="shared" si="6"/>
        <v>1</v>
      </c>
      <c r="AG22">
        <f t="shared" si="6"/>
        <v>1</v>
      </c>
      <c r="AH22">
        <f t="shared" si="6"/>
        <v>0</v>
      </c>
      <c r="AI22">
        <f t="shared" si="6"/>
        <v>0</v>
      </c>
      <c r="AJ22">
        <f t="shared" si="6"/>
        <v>0</v>
      </c>
      <c r="AK22">
        <f t="shared" si="6"/>
        <v>0</v>
      </c>
      <c r="AL22">
        <f t="shared" si="6"/>
        <v>0</v>
      </c>
      <c r="AM22">
        <f t="shared" si="6"/>
        <v>0</v>
      </c>
    </row>
    <row r="23" spans="1:39" x14ac:dyDescent="0.2">
      <c r="A23" s="3" t="s">
        <v>105</v>
      </c>
      <c r="B23">
        <f t="shared" si="7"/>
        <v>1</v>
      </c>
      <c r="C23">
        <f t="shared" si="7"/>
        <v>0</v>
      </c>
      <c r="D23">
        <f t="shared" si="7"/>
        <v>0</v>
      </c>
      <c r="E23">
        <f t="shared" si="7"/>
        <v>1</v>
      </c>
      <c r="F23">
        <f t="shared" si="7"/>
        <v>0</v>
      </c>
      <c r="G23">
        <f t="shared" si="8"/>
        <v>1</v>
      </c>
      <c r="H23">
        <f t="shared" si="8"/>
        <v>0</v>
      </c>
      <c r="I23">
        <f t="shared" si="8"/>
        <v>0</v>
      </c>
      <c r="K23" s="3" t="s">
        <v>91</v>
      </c>
      <c r="L23">
        <f t="shared" si="4"/>
        <v>1</v>
      </c>
      <c r="M23">
        <f t="shared" si="4"/>
        <v>0</v>
      </c>
      <c r="N23">
        <f t="shared" si="4"/>
        <v>0</v>
      </c>
      <c r="O23">
        <f t="shared" si="4"/>
        <v>1</v>
      </c>
      <c r="P23">
        <f t="shared" si="4"/>
        <v>0</v>
      </c>
      <c r="Q23">
        <f t="shared" si="4"/>
        <v>0</v>
      </c>
      <c r="R23">
        <f t="shared" si="9"/>
        <v>0</v>
      </c>
      <c r="S23">
        <f t="shared" si="9"/>
        <v>0</v>
      </c>
      <c r="U23" s="3" t="s">
        <v>54</v>
      </c>
      <c r="V23" s="5">
        <f t="shared" si="5"/>
        <v>0</v>
      </c>
      <c r="W23" s="5">
        <f t="shared" si="5"/>
        <v>0</v>
      </c>
      <c r="X23" s="5">
        <f t="shared" si="5"/>
        <v>0</v>
      </c>
      <c r="Y23" s="5">
        <f t="shared" si="5"/>
        <v>1</v>
      </c>
      <c r="Z23" s="5">
        <f t="shared" si="5"/>
        <v>1</v>
      </c>
      <c r="AA23" s="5">
        <f t="shared" si="10"/>
        <v>0</v>
      </c>
      <c r="AB23" s="5">
        <f t="shared" si="10"/>
        <v>0</v>
      </c>
      <c r="AC23" s="5">
        <f t="shared" si="10"/>
        <v>0</v>
      </c>
      <c r="AE23" s="3" t="s">
        <v>30</v>
      </c>
      <c r="AF23">
        <f t="shared" si="6"/>
        <v>1</v>
      </c>
      <c r="AG23">
        <f t="shared" si="6"/>
        <v>1</v>
      </c>
      <c r="AH23">
        <f t="shared" si="6"/>
        <v>0</v>
      </c>
      <c r="AI23">
        <f t="shared" si="6"/>
        <v>1</v>
      </c>
      <c r="AJ23">
        <f t="shared" si="6"/>
        <v>0</v>
      </c>
      <c r="AK23">
        <f t="shared" si="6"/>
        <v>1</v>
      </c>
      <c r="AL23">
        <f t="shared" si="6"/>
        <v>1</v>
      </c>
      <c r="AM23">
        <f t="shared" si="6"/>
        <v>0</v>
      </c>
    </row>
    <row r="24" spans="1:39" x14ac:dyDescent="0.2">
      <c r="A24" s="3" t="s">
        <v>67</v>
      </c>
      <c r="B24">
        <f t="shared" si="7"/>
        <v>1</v>
      </c>
      <c r="C24">
        <f t="shared" si="7"/>
        <v>1</v>
      </c>
      <c r="D24">
        <f t="shared" si="7"/>
        <v>1</v>
      </c>
      <c r="E24">
        <f t="shared" si="7"/>
        <v>0</v>
      </c>
      <c r="F24">
        <f t="shared" si="7"/>
        <v>1</v>
      </c>
      <c r="G24">
        <f t="shared" si="8"/>
        <v>0</v>
      </c>
      <c r="H24">
        <f t="shared" si="8"/>
        <v>0</v>
      </c>
      <c r="I24">
        <f t="shared" si="8"/>
        <v>0</v>
      </c>
      <c r="K24" s="3" t="s">
        <v>134</v>
      </c>
      <c r="L24">
        <f t="shared" si="4"/>
        <v>0</v>
      </c>
      <c r="M24">
        <f t="shared" si="4"/>
        <v>0</v>
      </c>
      <c r="N24">
        <f t="shared" si="4"/>
        <v>1</v>
      </c>
      <c r="O24">
        <f t="shared" si="4"/>
        <v>1</v>
      </c>
      <c r="P24">
        <f t="shared" si="4"/>
        <v>0</v>
      </c>
      <c r="Q24">
        <f t="shared" si="4"/>
        <v>0</v>
      </c>
      <c r="R24">
        <f t="shared" si="9"/>
        <v>0</v>
      </c>
      <c r="S24">
        <f t="shared" si="9"/>
        <v>0</v>
      </c>
      <c r="U24" s="3" t="s">
        <v>116</v>
      </c>
      <c r="V24" s="5">
        <f t="shared" si="5"/>
        <v>1</v>
      </c>
      <c r="W24" s="5">
        <f t="shared" si="5"/>
        <v>1</v>
      </c>
      <c r="X24" s="5">
        <f t="shared" si="5"/>
        <v>1</v>
      </c>
      <c r="Y24" s="5">
        <f t="shared" si="5"/>
        <v>0</v>
      </c>
      <c r="Z24" s="5">
        <f t="shared" si="5"/>
        <v>1</v>
      </c>
      <c r="AA24" s="5">
        <f t="shared" si="10"/>
        <v>1</v>
      </c>
      <c r="AB24" s="5">
        <f t="shared" si="10"/>
        <v>0</v>
      </c>
      <c r="AC24" s="5">
        <f t="shared" si="10"/>
        <v>0</v>
      </c>
      <c r="AE24" s="3" t="s">
        <v>68</v>
      </c>
      <c r="AF24">
        <f t="shared" si="6"/>
        <v>1</v>
      </c>
      <c r="AG24">
        <f t="shared" si="6"/>
        <v>1</v>
      </c>
      <c r="AH24">
        <f t="shared" si="6"/>
        <v>1</v>
      </c>
      <c r="AI24">
        <f t="shared" si="6"/>
        <v>1</v>
      </c>
      <c r="AJ24">
        <f t="shared" si="6"/>
        <v>1</v>
      </c>
      <c r="AK24">
        <f t="shared" si="6"/>
        <v>0</v>
      </c>
      <c r="AL24">
        <f t="shared" si="6"/>
        <v>0</v>
      </c>
      <c r="AM24">
        <f t="shared" si="6"/>
        <v>0</v>
      </c>
    </row>
    <row r="25" spans="1:39" x14ac:dyDescent="0.2">
      <c r="A25" s="3" t="s">
        <v>71</v>
      </c>
      <c r="B25">
        <f t="shared" si="7"/>
        <v>0</v>
      </c>
      <c r="C25">
        <f t="shared" si="7"/>
        <v>0</v>
      </c>
      <c r="D25">
        <f t="shared" si="7"/>
        <v>0</v>
      </c>
      <c r="E25">
        <f t="shared" si="7"/>
        <v>1</v>
      </c>
      <c r="F25">
        <f t="shared" si="7"/>
        <v>0</v>
      </c>
      <c r="G25">
        <f t="shared" si="8"/>
        <v>0</v>
      </c>
      <c r="H25">
        <f t="shared" si="8"/>
        <v>0</v>
      </c>
      <c r="I25">
        <f t="shared" si="8"/>
        <v>0</v>
      </c>
      <c r="K25" s="3" t="s">
        <v>91</v>
      </c>
      <c r="L25">
        <f t="shared" si="4"/>
        <v>1</v>
      </c>
      <c r="M25">
        <f t="shared" si="4"/>
        <v>0</v>
      </c>
      <c r="N25">
        <f t="shared" si="4"/>
        <v>0</v>
      </c>
      <c r="O25">
        <f t="shared" si="4"/>
        <v>1</v>
      </c>
      <c r="P25">
        <f t="shared" si="4"/>
        <v>0</v>
      </c>
      <c r="Q25">
        <f t="shared" si="4"/>
        <v>0</v>
      </c>
      <c r="R25">
        <f t="shared" si="9"/>
        <v>0</v>
      </c>
      <c r="S25">
        <f t="shared" si="9"/>
        <v>0</v>
      </c>
      <c r="U25" s="3" t="s">
        <v>117</v>
      </c>
      <c r="V25" s="5">
        <f t="shared" si="5"/>
        <v>0</v>
      </c>
      <c r="W25" s="5">
        <f t="shared" si="5"/>
        <v>0</v>
      </c>
      <c r="X25" s="5">
        <f t="shared" si="5"/>
        <v>1</v>
      </c>
      <c r="Y25" s="5">
        <f t="shared" si="5"/>
        <v>1</v>
      </c>
      <c r="Z25" s="5">
        <f t="shared" si="5"/>
        <v>1</v>
      </c>
      <c r="AA25" s="5">
        <f t="shared" si="10"/>
        <v>1</v>
      </c>
      <c r="AB25" s="5">
        <f t="shared" si="10"/>
        <v>0</v>
      </c>
      <c r="AC25" s="5">
        <f t="shared" si="10"/>
        <v>0</v>
      </c>
      <c r="AE25" s="3" t="s">
        <v>71</v>
      </c>
      <c r="AF25">
        <f t="shared" si="6"/>
        <v>0</v>
      </c>
      <c r="AG25">
        <f t="shared" si="6"/>
        <v>0</v>
      </c>
      <c r="AH25">
        <f t="shared" si="6"/>
        <v>0</v>
      </c>
      <c r="AI25">
        <f t="shared" si="6"/>
        <v>1</v>
      </c>
      <c r="AJ25">
        <f t="shared" si="6"/>
        <v>0</v>
      </c>
      <c r="AK25">
        <f t="shared" si="6"/>
        <v>0</v>
      </c>
      <c r="AL25">
        <f t="shared" si="6"/>
        <v>0</v>
      </c>
      <c r="AM25">
        <f t="shared" si="6"/>
        <v>0</v>
      </c>
    </row>
    <row r="26" spans="1:39" x14ac:dyDescent="0.2">
      <c r="A26" s="3" t="s">
        <v>110</v>
      </c>
      <c r="B26">
        <f t="shared" si="7"/>
        <v>1</v>
      </c>
      <c r="C26">
        <f t="shared" si="7"/>
        <v>0</v>
      </c>
      <c r="D26">
        <f t="shared" si="7"/>
        <v>0</v>
      </c>
      <c r="E26">
        <f t="shared" si="7"/>
        <v>1</v>
      </c>
      <c r="F26">
        <f t="shared" si="7"/>
        <v>0</v>
      </c>
      <c r="G26">
        <f t="shared" si="8"/>
        <v>1</v>
      </c>
      <c r="H26">
        <f t="shared" si="8"/>
        <v>0</v>
      </c>
      <c r="I26">
        <f t="shared" si="8"/>
        <v>1</v>
      </c>
      <c r="K26" s="3" t="s">
        <v>89</v>
      </c>
      <c r="L26">
        <f t="shared" si="4"/>
        <v>0</v>
      </c>
      <c r="M26">
        <f t="shared" si="4"/>
        <v>1</v>
      </c>
      <c r="N26">
        <f t="shared" si="4"/>
        <v>0</v>
      </c>
      <c r="O26">
        <f t="shared" si="4"/>
        <v>1</v>
      </c>
      <c r="P26">
        <f t="shared" si="4"/>
        <v>0</v>
      </c>
      <c r="Q26">
        <f t="shared" si="4"/>
        <v>1</v>
      </c>
      <c r="R26">
        <f t="shared" si="9"/>
        <v>0</v>
      </c>
      <c r="S26">
        <f t="shared" si="9"/>
        <v>0</v>
      </c>
      <c r="U26" s="3" t="s">
        <v>118</v>
      </c>
      <c r="V26" s="5">
        <f t="shared" si="5"/>
        <v>1</v>
      </c>
      <c r="W26" s="5">
        <f t="shared" si="5"/>
        <v>1</v>
      </c>
      <c r="X26" s="5">
        <f t="shared" si="5"/>
        <v>1</v>
      </c>
      <c r="Y26" s="5">
        <f t="shared" si="5"/>
        <v>1</v>
      </c>
      <c r="Z26" s="5">
        <f t="shared" si="5"/>
        <v>1</v>
      </c>
      <c r="AA26" s="5">
        <f t="shared" si="10"/>
        <v>1</v>
      </c>
      <c r="AB26" s="5">
        <f t="shared" si="10"/>
        <v>1</v>
      </c>
      <c r="AC26" s="5">
        <f t="shared" si="10"/>
        <v>0</v>
      </c>
      <c r="AE26" s="3" t="s">
        <v>240</v>
      </c>
      <c r="AF26">
        <f t="shared" si="6"/>
        <v>1</v>
      </c>
      <c r="AG26">
        <f t="shared" si="6"/>
        <v>1</v>
      </c>
      <c r="AH26">
        <f t="shared" si="6"/>
        <v>0</v>
      </c>
      <c r="AI26">
        <f t="shared" si="6"/>
        <v>0</v>
      </c>
      <c r="AJ26">
        <f t="shared" si="6"/>
        <v>0</v>
      </c>
      <c r="AK26">
        <f t="shared" si="6"/>
        <v>0</v>
      </c>
      <c r="AL26">
        <f t="shared" si="6"/>
        <v>0</v>
      </c>
      <c r="AM26">
        <f t="shared" si="6"/>
        <v>0</v>
      </c>
    </row>
    <row r="27" spans="1:39" x14ac:dyDescent="0.2">
      <c r="A27" s="3" t="s">
        <v>112</v>
      </c>
      <c r="B27">
        <f t="shared" si="7"/>
        <v>1</v>
      </c>
      <c r="C27">
        <f t="shared" si="7"/>
        <v>0</v>
      </c>
      <c r="D27">
        <f t="shared" si="7"/>
        <v>0</v>
      </c>
      <c r="E27">
        <f t="shared" si="7"/>
        <v>1</v>
      </c>
      <c r="F27">
        <f t="shared" si="7"/>
        <v>0</v>
      </c>
      <c r="G27">
        <f t="shared" si="8"/>
        <v>1</v>
      </c>
      <c r="H27">
        <f t="shared" si="8"/>
        <v>1</v>
      </c>
      <c r="I27">
        <f t="shared" si="8"/>
        <v>0</v>
      </c>
      <c r="K27" s="3" t="s">
        <v>184</v>
      </c>
      <c r="L27">
        <f t="shared" si="4"/>
        <v>1</v>
      </c>
      <c r="M27">
        <f t="shared" si="4"/>
        <v>0</v>
      </c>
      <c r="N27">
        <f t="shared" si="4"/>
        <v>0</v>
      </c>
      <c r="O27">
        <f t="shared" si="4"/>
        <v>0</v>
      </c>
      <c r="P27">
        <f t="shared" si="4"/>
        <v>0</v>
      </c>
      <c r="Q27">
        <f t="shared" si="4"/>
        <v>0</v>
      </c>
      <c r="R27">
        <f t="shared" si="9"/>
        <v>0</v>
      </c>
      <c r="S27">
        <f t="shared" si="9"/>
        <v>0</v>
      </c>
      <c r="U27" s="3" t="s">
        <v>89</v>
      </c>
      <c r="V27" s="5">
        <f t="shared" si="5"/>
        <v>0</v>
      </c>
      <c r="W27" s="5">
        <f t="shared" si="5"/>
        <v>1</v>
      </c>
      <c r="X27" s="5">
        <f t="shared" si="5"/>
        <v>0</v>
      </c>
      <c r="Y27" s="5">
        <f t="shared" si="5"/>
        <v>1</v>
      </c>
      <c r="Z27" s="5">
        <f t="shared" si="5"/>
        <v>0</v>
      </c>
      <c r="AA27" s="5">
        <f t="shared" si="10"/>
        <v>1</v>
      </c>
      <c r="AB27" s="5">
        <f t="shared" si="10"/>
        <v>0</v>
      </c>
      <c r="AC27" s="5">
        <f t="shared" si="10"/>
        <v>0</v>
      </c>
      <c r="AE27" s="3" t="s">
        <v>209</v>
      </c>
      <c r="AF27">
        <f t="shared" si="6"/>
        <v>0</v>
      </c>
      <c r="AG27">
        <f t="shared" si="6"/>
        <v>0</v>
      </c>
      <c r="AH27">
        <f t="shared" si="6"/>
        <v>1</v>
      </c>
      <c r="AI27">
        <f t="shared" si="6"/>
        <v>0</v>
      </c>
      <c r="AJ27">
        <f t="shared" si="6"/>
        <v>0</v>
      </c>
      <c r="AK27">
        <f t="shared" si="6"/>
        <v>0</v>
      </c>
      <c r="AL27">
        <f t="shared" si="6"/>
        <v>0</v>
      </c>
      <c r="AM27">
        <f t="shared" si="6"/>
        <v>0</v>
      </c>
    </row>
    <row r="28" spans="1:39" x14ac:dyDescent="0.2">
      <c r="A28" s="3" t="s">
        <v>54</v>
      </c>
      <c r="B28">
        <f t="shared" si="7"/>
        <v>0</v>
      </c>
      <c r="C28">
        <f t="shared" si="7"/>
        <v>0</v>
      </c>
      <c r="D28">
        <f t="shared" si="7"/>
        <v>0</v>
      </c>
      <c r="E28">
        <f t="shared" si="7"/>
        <v>1</v>
      </c>
      <c r="F28">
        <f t="shared" si="7"/>
        <v>1</v>
      </c>
      <c r="G28">
        <f t="shared" si="8"/>
        <v>0</v>
      </c>
      <c r="H28">
        <f t="shared" si="8"/>
        <v>0</v>
      </c>
      <c r="I28">
        <f t="shared" si="8"/>
        <v>0</v>
      </c>
      <c r="K28" s="3" t="s">
        <v>105</v>
      </c>
      <c r="L28">
        <f t="shared" si="4"/>
        <v>1</v>
      </c>
      <c r="M28">
        <f t="shared" si="4"/>
        <v>0</v>
      </c>
      <c r="N28">
        <f t="shared" si="4"/>
        <v>0</v>
      </c>
      <c r="O28">
        <f t="shared" si="4"/>
        <v>1</v>
      </c>
      <c r="P28">
        <f t="shared" si="4"/>
        <v>0</v>
      </c>
      <c r="Q28">
        <f t="shared" si="4"/>
        <v>1</v>
      </c>
      <c r="R28">
        <f t="shared" si="9"/>
        <v>0</v>
      </c>
      <c r="S28">
        <f t="shared" si="9"/>
        <v>0</v>
      </c>
      <c r="U28" s="3" t="s">
        <v>119</v>
      </c>
      <c r="V28" s="5">
        <f t="shared" si="5"/>
        <v>1</v>
      </c>
      <c r="W28" s="5">
        <f t="shared" si="5"/>
        <v>0</v>
      </c>
      <c r="X28" s="5">
        <f t="shared" si="5"/>
        <v>1</v>
      </c>
      <c r="Y28" s="5">
        <f t="shared" si="5"/>
        <v>1</v>
      </c>
      <c r="Z28" s="5">
        <f t="shared" si="5"/>
        <v>0</v>
      </c>
      <c r="AA28" s="5">
        <f t="shared" si="10"/>
        <v>0</v>
      </c>
      <c r="AB28" s="5">
        <f t="shared" si="10"/>
        <v>0</v>
      </c>
      <c r="AC28" s="5">
        <f t="shared" si="10"/>
        <v>0</v>
      </c>
      <c r="AE28" s="3" t="s">
        <v>268</v>
      </c>
      <c r="AF28">
        <f t="shared" si="6"/>
        <v>1</v>
      </c>
      <c r="AG28">
        <f t="shared" si="6"/>
        <v>0</v>
      </c>
      <c r="AH28">
        <f t="shared" si="6"/>
        <v>1</v>
      </c>
      <c r="AI28">
        <f t="shared" si="6"/>
        <v>0</v>
      </c>
      <c r="AJ28">
        <f t="shared" si="6"/>
        <v>1</v>
      </c>
      <c r="AK28">
        <f t="shared" si="6"/>
        <v>0</v>
      </c>
      <c r="AL28">
        <f t="shared" si="6"/>
        <v>0</v>
      </c>
      <c r="AM28">
        <f t="shared" si="6"/>
        <v>0</v>
      </c>
    </row>
    <row r="29" spans="1:39" x14ac:dyDescent="0.2">
      <c r="A29" s="3" t="s">
        <v>64</v>
      </c>
      <c r="B29">
        <f t="shared" si="7"/>
        <v>1</v>
      </c>
      <c r="C29">
        <f t="shared" si="7"/>
        <v>1</v>
      </c>
      <c r="D29">
        <f t="shared" si="7"/>
        <v>0</v>
      </c>
      <c r="E29">
        <f t="shared" si="7"/>
        <v>1</v>
      </c>
      <c r="F29">
        <f t="shared" si="7"/>
        <v>0</v>
      </c>
      <c r="G29">
        <f t="shared" si="8"/>
        <v>1</v>
      </c>
      <c r="H29">
        <f t="shared" si="8"/>
        <v>0</v>
      </c>
      <c r="I29">
        <f t="shared" si="8"/>
        <v>0</v>
      </c>
      <c r="K29" s="3" t="s">
        <v>186</v>
      </c>
      <c r="L29">
        <f t="shared" si="4"/>
        <v>1</v>
      </c>
      <c r="M29">
        <f t="shared" si="4"/>
        <v>0</v>
      </c>
      <c r="N29">
        <f t="shared" si="4"/>
        <v>1</v>
      </c>
      <c r="O29">
        <f t="shared" si="4"/>
        <v>1</v>
      </c>
      <c r="P29">
        <f t="shared" si="4"/>
        <v>1</v>
      </c>
      <c r="Q29">
        <f t="shared" si="4"/>
        <v>0</v>
      </c>
      <c r="R29">
        <f t="shared" si="9"/>
        <v>0</v>
      </c>
      <c r="S29">
        <f t="shared" si="9"/>
        <v>0</v>
      </c>
      <c r="U29" s="3" t="s">
        <v>116</v>
      </c>
      <c r="V29" s="5">
        <f t="shared" si="5"/>
        <v>1</v>
      </c>
      <c r="W29" s="5">
        <f t="shared" si="5"/>
        <v>1</v>
      </c>
      <c r="X29" s="5">
        <f t="shared" si="5"/>
        <v>1</v>
      </c>
      <c r="Y29" s="5">
        <f t="shared" si="5"/>
        <v>0</v>
      </c>
      <c r="Z29" s="5">
        <f t="shared" si="5"/>
        <v>1</v>
      </c>
      <c r="AA29" s="5">
        <f t="shared" si="10"/>
        <v>1</v>
      </c>
      <c r="AB29" s="5">
        <f t="shared" si="10"/>
        <v>0</v>
      </c>
      <c r="AC29" s="5">
        <f t="shared" si="10"/>
        <v>0</v>
      </c>
      <c r="AE29" s="3" t="s">
        <v>294</v>
      </c>
      <c r="AF29">
        <f t="shared" si="6"/>
        <v>1</v>
      </c>
      <c r="AG29">
        <f t="shared" si="6"/>
        <v>1</v>
      </c>
      <c r="AH29">
        <f t="shared" si="6"/>
        <v>1</v>
      </c>
      <c r="AI29">
        <f t="shared" si="6"/>
        <v>1</v>
      </c>
      <c r="AJ29">
        <f t="shared" si="6"/>
        <v>0</v>
      </c>
      <c r="AK29">
        <f t="shared" si="6"/>
        <v>1</v>
      </c>
      <c r="AL29">
        <f t="shared" si="6"/>
        <v>1</v>
      </c>
      <c r="AM29">
        <f t="shared" si="6"/>
        <v>1</v>
      </c>
    </row>
    <row r="30" spans="1:39" x14ac:dyDescent="0.2">
      <c r="A30" s="3" t="s">
        <v>116</v>
      </c>
      <c r="B30">
        <f t="shared" si="7"/>
        <v>1</v>
      </c>
      <c r="C30">
        <f t="shared" si="7"/>
        <v>1</v>
      </c>
      <c r="D30">
        <f t="shared" si="7"/>
        <v>1</v>
      </c>
      <c r="E30">
        <f t="shared" si="7"/>
        <v>0</v>
      </c>
      <c r="F30">
        <f t="shared" si="7"/>
        <v>1</v>
      </c>
      <c r="G30">
        <f t="shared" si="8"/>
        <v>1</v>
      </c>
      <c r="H30">
        <f t="shared" si="8"/>
        <v>0</v>
      </c>
      <c r="I30">
        <f t="shared" si="8"/>
        <v>0</v>
      </c>
      <c r="K30" s="3" t="s">
        <v>23</v>
      </c>
      <c r="L30">
        <f t="shared" si="4"/>
        <v>1</v>
      </c>
      <c r="M30">
        <f t="shared" si="4"/>
        <v>0</v>
      </c>
      <c r="N30">
        <f t="shared" si="4"/>
        <v>1</v>
      </c>
      <c r="O30">
        <f t="shared" si="4"/>
        <v>1</v>
      </c>
      <c r="P30">
        <f t="shared" si="4"/>
        <v>0</v>
      </c>
      <c r="Q30">
        <f t="shared" si="4"/>
        <v>1</v>
      </c>
      <c r="R30">
        <f t="shared" si="9"/>
        <v>0</v>
      </c>
      <c r="S30">
        <f t="shared" si="9"/>
        <v>0</v>
      </c>
      <c r="U30" s="3" t="s">
        <v>118</v>
      </c>
      <c r="V30" s="5">
        <f t="shared" si="5"/>
        <v>1</v>
      </c>
      <c r="W30" s="5">
        <f t="shared" si="5"/>
        <v>1</v>
      </c>
      <c r="X30" s="5">
        <f t="shared" si="5"/>
        <v>1</v>
      </c>
      <c r="Y30" s="5">
        <f t="shared" si="5"/>
        <v>1</v>
      </c>
      <c r="Z30" s="5">
        <f t="shared" si="5"/>
        <v>1</v>
      </c>
      <c r="AA30" s="5">
        <f t="shared" si="10"/>
        <v>1</v>
      </c>
      <c r="AB30" s="5">
        <f t="shared" si="10"/>
        <v>1</v>
      </c>
      <c r="AC30" s="5">
        <f t="shared" si="10"/>
        <v>0</v>
      </c>
      <c r="AE30" s="3" t="s">
        <v>41</v>
      </c>
      <c r="AF30">
        <f t="shared" si="6"/>
        <v>0</v>
      </c>
      <c r="AG30">
        <f t="shared" si="6"/>
        <v>0</v>
      </c>
      <c r="AH30">
        <f t="shared" si="6"/>
        <v>0</v>
      </c>
      <c r="AI30">
        <f t="shared" si="6"/>
        <v>1</v>
      </c>
      <c r="AJ30">
        <f t="shared" si="6"/>
        <v>1</v>
      </c>
      <c r="AK30">
        <f t="shared" si="6"/>
        <v>1</v>
      </c>
      <c r="AL30">
        <f t="shared" si="6"/>
        <v>0</v>
      </c>
      <c r="AM30">
        <f t="shared" si="6"/>
        <v>0</v>
      </c>
    </row>
    <row r="31" spans="1:39" x14ac:dyDescent="0.2">
      <c r="A31" s="3" t="s">
        <v>117</v>
      </c>
      <c r="B31">
        <f t="shared" si="7"/>
        <v>0</v>
      </c>
      <c r="C31">
        <f t="shared" si="7"/>
        <v>0</v>
      </c>
      <c r="D31">
        <f t="shared" si="7"/>
        <v>1</v>
      </c>
      <c r="E31">
        <f t="shared" si="7"/>
        <v>1</v>
      </c>
      <c r="F31">
        <f t="shared" si="7"/>
        <v>1</v>
      </c>
      <c r="G31">
        <f t="shared" si="8"/>
        <v>1</v>
      </c>
      <c r="H31">
        <f t="shared" si="8"/>
        <v>0</v>
      </c>
      <c r="I31">
        <f t="shared" si="8"/>
        <v>0</v>
      </c>
      <c r="K31" s="3" t="s">
        <v>187</v>
      </c>
      <c r="L31">
        <f t="shared" si="4"/>
        <v>1</v>
      </c>
      <c r="M31">
        <f t="shared" si="4"/>
        <v>0</v>
      </c>
      <c r="N31">
        <f t="shared" si="4"/>
        <v>1</v>
      </c>
      <c r="O31">
        <f t="shared" si="4"/>
        <v>0</v>
      </c>
      <c r="P31">
        <f t="shared" si="4"/>
        <v>1</v>
      </c>
      <c r="Q31">
        <f t="shared" si="4"/>
        <v>1</v>
      </c>
      <c r="R31">
        <f t="shared" si="9"/>
        <v>1</v>
      </c>
      <c r="S31">
        <f t="shared" si="9"/>
        <v>1</v>
      </c>
      <c r="U31" s="3" t="s">
        <v>128</v>
      </c>
      <c r="V31" s="5">
        <f t="shared" si="5"/>
        <v>0</v>
      </c>
      <c r="W31" s="5">
        <f t="shared" si="5"/>
        <v>0</v>
      </c>
      <c r="X31" s="5">
        <f t="shared" si="5"/>
        <v>0</v>
      </c>
      <c r="Y31" s="5">
        <f t="shared" si="5"/>
        <v>0</v>
      </c>
      <c r="Z31" s="5">
        <f t="shared" si="5"/>
        <v>1</v>
      </c>
      <c r="AA31" s="5">
        <f t="shared" si="10"/>
        <v>0</v>
      </c>
      <c r="AB31" s="5">
        <f t="shared" si="10"/>
        <v>0</v>
      </c>
      <c r="AC31" s="5">
        <f t="shared" si="10"/>
        <v>0</v>
      </c>
      <c r="AE31" s="3" t="s">
        <v>64</v>
      </c>
      <c r="AF31">
        <f t="shared" si="6"/>
        <v>1</v>
      </c>
      <c r="AG31">
        <f t="shared" si="6"/>
        <v>1</v>
      </c>
      <c r="AH31">
        <f t="shared" si="6"/>
        <v>0</v>
      </c>
      <c r="AI31">
        <f t="shared" si="6"/>
        <v>1</v>
      </c>
      <c r="AJ31">
        <f t="shared" si="6"/>
        <v>0</v>
      </c>
      <c r="AK31">
        <f t="shared" si="6"/>
        <v>1</v>
      </c>
      <c r="AL31">
        <f t="shared" si="6"/>
        <v>0</v>
      </c>
      <c r="AM31">
        <f t="shared" si="6"/>
        <v>0</v>
      </c>
    </row>
    <row r="32" spans="1:39" x14ac:dyDescent="0.2">
      <c r="A32" s="3" t="s">
        <v>118</v>
      </c>
      <c r="B32">
        <f t="shared" si="7"/>
        <v>1</v>
      </c>
      <c r="C32">
        <f t="shared" si="7"/>
        <v>1</v>
      </c>
      <c r="D32">
        <f t="shared" si="7"/>
        <v>1</v>
      </c>
      <c r="E32">
        <f t="shared" si="7"/>
        <v>1</v>
      </c>
      <c r="F32">
        <f t="shared" si="7"/>
        <v>1</v>
      </c>
      <c r="G32">
        <f t="shared" si="8"/>
        <v>1</v>
      </c>
      <c r="H32">
        <f t="shared" si="8"/>
        <v>1</v>
      </c>
      <c r="I32">
        <f t="shared" si="8"/>
        <v>0</v>
      </c>
      <c r="K32" s="3" t="s">
        <v>171</v>
      </c>
      <c r="L32">
        <f t="shared" si="4"/>
        <v>0</v>
      </c>
      <c r="M32">
        <f t="shared" si="4"/>
        <v>0</v>
      </c>
      <c r="N32">
        <f t="shared" si="4"/>
        <v>1</v>
      </c>
      <c r="O32">
        <f t="shared" si="4"/>
        <v>1</v>
      </c>
      <c r="P32">
        <f t="shared" si="4"/>
        <v>0</v>
      </c>
      <c r="Q32">
        <f t="shared" si="4"/>
        <v>1</v>
      </c>
      <c r="R32">
        <f t="shared" si="9"/>
        <v>0</v>
      </c>
      <c r="S32">
        <f t="shared" si="9"/>
        <v>0</v>
      </c>
      <c r="U32" s="3" t="s">
        <v>130</v>
      </c>
      <c r="V32" s="5">
        <f t="shared" si="5"/>
        <v>0</v>
      </c>
      <c r="W32" s="5">
        <f t="shared" si="5"/>
        <v>1</v>
      </c>
      <c r="X32" s="5">
        <f t="shared" si="5"/>
        <v>0</v>
      </c>
      <c r="Y32" s="5">
        <f t="shared" si="5"/>
        <v>1</v>
      </c>
      <c r="Z32" s="5">
        <f t="shared" si="5"/>
        <v>0</v>
      </c>
      <c r="AA32" s="5">
        <f t="shared" si="10"/>
        <v>1</v>
      </c>
      <c r="AB32" s="5">
        <f t="shared" si="10"/>
        <v>1</v>
      </c>
      <c r="AC32" s="5">
        <f t="shared" si="10"/>
        <v>0</v>
      </c>
      <c r="AE32" s="3" t="s">
        <v>246</v>
      </c>
      <c r="AF32">
        <f t="shared" si="6"/>
        <v>0</v>
      </c>
      <c r="AG32">
        <f t="shared" si="6"/>
        <v>1</v>
      </c>
      <c r="AH32">
        <f t="shared" si="6"/>
        <v>0</v>
      </c>
      <c r="AI32">
        <f t="shared" si="6"/>
        <v>0</v>
      </c>
      <c r="AJ32">
        <f t="shared" si="6"/>
        <v>1</v>
      </c>
      <c r="AK32">
        <f t="shared" si="6"/>
        <v>1</v>
      </c>
      <c r="AL32">
        <f t="shared" si="6"/>
        <v>0</v>
      </c>
      <c r="AM32">
        <f t="shared" si="6"/>
        <v>0</v>
      </c>
    </row>
    <row r="33" spans="1:39" x14ac:dyDescent="0.2">
      <c r="A33" s="3" t="s">
        <v>89</v>
      </c>
      <c r="B33">
        <f t="shared" si="7"/>
        <v>0</v>
      </c>
      <c r="C33">
        <f t="shared" si="7"/>
        <v>1</v>
      </c>
      <c r="D33">
        <f t="shared" si="7"/>
        <v>0</v>
      </c>
      <c r="E33">
        <f t="shared" si="7"/>
        <v>1</v>
      </c>
      <c r="F33">
        <f t="shared" si="7"/>
        <v>0</v>
      </c>
      <c r="G33">
        <f t="shared" si="8"/>
        <v>1</v>
      </c>
      <c r="H33">
        <f t="shared" si="8"/>
        <v>0</v>
      </c>
      <c r="I33">
        <f t="shared" si="8"/>
        <v>0</v>
      </c>
      <c r="K33" s="3" t="s">
        <v>139</v>
      </c>
      <c r="L33">
        <f t="shared" si="4"/>
        <v>1</v>
      </c>
      <c r="M33">
        <f t="shared" si="4"/>
        <v>0</v>
      </c>
      <c r="N33">
        <f t="shared" si="4"/>
        <v>1</v>
      </c>
      <c r="O33">
        <f t="shared" si="4"/>
        <v>1</v>
      </c>
      <c r="P33">
        <f t="shared" si="4"/>
        <v>0</v>
      </c>
      <c r="Q33">
        <f t="shared" si="4"/>
        <v>1</v>
      </c>
      <c r="R33">
        <f t="shared" si="9"/>
        <v>1</v>
      </c>
      <c r="S33">
        <f t="shared" si="9"/>
        <v>0</v>
      </c>
      <c r="U33" s="3" t="s">
        <v>71</v>
      </c>
      <c r="V33" s="5">
        <f t="shared" si="5"/>
        <v>0</v>
      </c>
      <c r="W33" s="5">
        <f t="shared" si="5"/>
        <v>0</v>
      </c>
      <c r="X33" s="5">
        <f t="shared" si="5"/>
        <v>0</v>
      </c>
      <c r="Y33" s="5">
        <f t="shared" si="5"/>
        <v>1</v>
      </c>
      <c r="Z33" s="5">
        <f t="shared" si="5"/>
        <v>0</v>
      </c>
      <c r="AA33" s="5">
        <f t="shared" si="10"/>
        <v>0</v>
      </c>
      <c r="AB33" s="5">
        <f t="shared" si="10"/>
        <v>0</v>
      </c>
      <c r="AC33" s="5">
        <f t="shared" si="10"/>
        <v>0</v>
      </c>
      <c r="AE33" s="3" t="s">
        <v>214</v>
      </c>
      <c r="AF33">
        <f t="shared" si="6"/>
        <v>1</v>
      </c>
      <c r="AG33">
        <f t="shared" si="6"/>
        <v>1</v>
      </c>
      <c r="AH33">
        <f t="shared" si="6"/>
        <v>1</v>
      </c>
      <c r="AI33">
        <f t="shared" si="6"/>
        <v>0</v>
      </c>
      <c r="AJ33">
        <f t="shared" si="6"/>
        <v>1</v>
      </c>
      <c r="AK33">
        <f t="shared" si="6"/>
        <v>1</v>
      </c>
      <c r="AL33">
        <f t="shared" si="6"/>
        <v>1</v>
      </c>
      <c r="AM33">
        <f t="shared" si="6"/>
        <v>0</v>
      </c>
    </row>
    <row r="34" spans="1:39" x14ac:dyDescent="0.2">
      <c r="A34" s="3" t="s">
        <v>119</v>
      </c>
      <c r="B34">
        <f t="shared" si="7"/>
        <v>1</v>
      </c>
      <c r="C34">
        <f t="shared" si="7"/>
        <v>0</v>
      </c>
      <c r="D34">
        <f t="shared" si="7"/>
        <v>1</v>
      </c>
      <c r="E34">
        <f t="shared" si="7"/>
        <v>1</v>
      </c>
      <c r="F34">
        <f t="shared" si="7"/>
        <v>0</v>
      </c>
      <c r="G34">
        <f t="shared" si="8"/>
        <v>0</v>
      </c>
      <c r="H34">
        <f t="shared" si="8"/>
        <v>0</v>
      </c>
      <c r="I34">
        <f t="shared" si="8"/>
        <v>0</v>
      </c>
      <c r="K34" s="3" t="s">
        <v>189</v>
      </c>
      <c r="L34">
        <f t="shared" si="4"/>
        <v>0</v>
      </c>
      <c r="M34">
        <f t="shared" si="4"/>
        <v>1</v>
      </c>
      <c r="N34">
        <f t="shared" si="4"/>
        <v>0</v>
      </c>
      <c r="O34">
        <f t="shared" si="4"/>
        <v>0</v>
      </c>
      <c r="P34">
        <f t="shared" si="4"/>
        <v>1</v>
      </c>
      <c r="Q34">
        <f t="shared" si="4"/>
        <v>0</v>
      </c>
      <c r="R34">
        <f t="shared" si="9"/>
        <v>0</v>
      </c>
      <c r="S34">
        <f t="shared" si="9"/>
        <v>0</v>
      </c>
      <c r="U34" s="3" t="s">
        <v>135</v>
      </c>
      <c r="V34" s="5">
        <f t="shared" si="5"/>
        <v>1</v>
      </c>
      <c r="W34" s="5">
        <f t="shared" si="5"/>
        <v>1</v>
      </c>
      <c r="X34" s="5">
        <f t="shared" si="5"/>
        <v>1</v>
      </c>
      <c r="Y34" s="5">
        <f t="shared" si="5"/>
        <v>0</v>
      </c>
      <c r="Z34" s="5">
        <f t="shared" si="5"/>
        <v>0</v>
      </c>
      <c r="AA34" s="5">
        <f t="shared" si="10"/>
        <v>0</v>
      </c>
      <c r="AB34" s="5">
        <f t="shared" si="10"/>
        <v>1</v>
      </c>
      <c r="AC34" s="5">
        <f t="shared" si="10"/>
        <v>1</v>
      </c>
      <c r="AE34" s="3" t="s">
        <v>235</v>
      </c>
      <c r="AF34">
        <f t="shared" si="6"/>
        <v>0</v>
      </c>
      <c r="AG34">
        <f t="shared" si="6"/>
        <v>0</v>
      </c>
      <c r="AH34">
        <f t="shared" si="6"/>
        <v>1</v>
      </c>
      <c r="AI34">
        <f t="shared" si="6"/>
        <v>0</v>
      </c>
      <c r="AJ34">
        <f t="shared" si="6"/>
        <v>0</v>
      </c>
      <c r="AK34">
        <f t="shared" si="6"/>
        <v>1</v>
      </c>
      <c r="AL34">
        <f t="shared" si="6"/>
        <v>0</v>
      </c>
      <c r="AM34">
        <f t="shared" si="6"/>
        <v>0</v>
      </c>
    </row>
    <row r="35" spans="1:39" x14ac:dyDescent="0.2">
      <c r="A35" s="3" t="s">
        <v>122</v>
      </c>
      <c r="B35">
        <f t="shared" si="7"/>
        <v>1</v>
      </c>
      <c r="C35">
        <f t="shared" si="7"/>
        <v>1</v>
      </c>
      <c r="D35">
        <f t="shared" si="7"/>
        <v>1</v>
      </c>
      <c r="E35">
        <f t="shared" si="7"/>
        <v>1</v>
      </c>
      <c r="F35">
        <f t="shared" si="7"/>
        <v>0</v>
      </c>
      <c r="G35">
        <f t="shared" si="8"/>
        <v>1</v>
      </c>
      <c r="H35">
        <f t="shared" si="8"/>
        <v>0</v>
      </c>
      <c r="I35">
        <f t="shared" si="8"/>
        <v>0</v>
      </c>
      <c r="K35" s="3" t="s">
        <v>190</v>
      </c>
      <c r="L35">
        <f t="shared" si="4"/>
        <v>1</v>
      </c>
      <c r="M35">
        <f t="shared" si="4"/>
        <v>0</v>
      </c>
      <c r="N35">
        <f t="shared" si="4"/>
        <v>0</v>
      </c>
      <c r="O35">
        <f t="shared" si="4"/>
        <v>0</v>
      </c>
      <c r="P35">
        <f t="shared" si="4"/>
        <v>0</v>
      </c>
      <c r="Q35">
        <f t="shared" si="4"/>
        <v>0</v>
      </c>
      <c r="R35">
        <f t="shared" si="9"/>
        <v>0</v>
      </c>
      <c r="S35">
        <f t="shared" si="9"/>
        <v>1</v>
      </c>
      <c r="U35" s="3" t="s">
        <v>138</v>
      </c>
      <c r="V35" s="5">
        <f t="shared" si="5"/>
        <v>1</v>
      </c>
      <c r="W35" s="5">
        <f t="shared" si="5"/>
        <v>0</v>
      </c>
      <c r="X35" s="5">
        <f t="shared" si="5"/>
        <v>1</v>
      </c>
      <c r="Y35" s="5">
        <f t="shared" si="5"/>
        <v>1</v>
      </c>
      <c r="Z35" s="5">
        <f t="shared" si="5"/>
        <v>1</v>
      </c>
      <c r="AA35" s="5">
        <f t="shared" si="10"/>
        <v>1</v>
      </c>
      <c r="AB35" s="5">
        <f t="shared" si="10"/>
        <v>0</v>
      </c>
      <c r="AC35" s="5">
        <f t="shared" si="10"/>
        <v>0</v>
      </c>
      <c r="AE35" s="3" t="s">
        <v>41</v>
      </c>
      <c r="AF35">
        <f t="shared" si="6"/>
        <v>0</v>
      </c>
      <c r="AG35">
        <f t="shared" si="6"/>
        <v>0</v>
      </c>
      <c r="AH35">
        <f t="shared" si="6"/>
        <v>0</v>
      </c>
      <c r="AI35">
        <f t="shared" si="6"/>
        <v>1</v>
      </c>
      <c r="AJ35">
        <f t="shared" si="6"/>
        <v>1</v>
      </c>
      <c r="AK35">
        <f t="shared" si="6"/>
        <v>1</v>
      </c>
      <c r="AL35">
        <f t="shared" si="6"/>
        <v>0</v>
      </c>
      <c r="AM35">
        <f t="shared" si="6"/>
        <v>0</v>
      </c>
    </row>
    <row r="36" spans="1:39" x14ac:dyDescent="0.2">
      <c r="A36" s="3" t="s">
        <v>116</v>
      </c>
      <c r="B36">
        <f t="shared" si="7"/>
        <v>1</v>
      </c>
      <c r="C36">
        <f t="shared" si="7"/>
        <v>1</v>
      </c>
      <c r="D36">
        <f t="shared" si="7"/>
        <v>1</v>
      </c>
      <c r="E36">
        <f t="shared" si="7"/>
        <v>0</v>
      </c>
      <c r="F36">
        <f t="shared" si="7"/>
        <v>1</v>
      </c>
      <c r="G36">
        <f t="shared" si="8"/>
        <v>1</v>
      </c>
      <c r="H36">
        <f t="shared" si="8"/>
        <v>0</v>
      </c>
      <c r="I36">
        <f t="shared" si="8"/>
        <v>0</v>
      </c>
      <c r="K36" s="3" t="s">
        <v>144</v>
      </c>
      <c r="L36">
        <f t="shared" si="4"/>
        <v>1</v>
      </c>
      <c r="M36">
        <f t="shared" si="4"/>
        <v>0</v>
      </c>
      <c r="N36">
        <f t="shared" si="4"/>
        <v>0</v>
      </c>
      <c r="O36">
        <f t="shared" si="4"/>
        <v>0</v>
      </c>
      <c r="P36">
        <f t="shared" si="4"/>
        <v>0</v>
      </c>
      <c r="Q36">
        <f t="shared" si="4"/>
        <v>1</v>
      </c>
      <c r="R36">
        <f t="shared" si="9"/>
        <v>0</v>
      </c>
      <c r="S36">
        <f t="shared" si="9"/>
        <v>0</v>
      </c>
      <c r="U36" s="3" t="s">
        <v>141</v>
      </c>
      <c r="V36" s="5">
        <f t="shared" si="5"/>
        <v>0</v>
      </c>
      <c r="W36" s="5">
        <f t="shared" si="5"/>
        <v>0</v>
      </c>
      <c r="X36" s="5">
        <f t="shared" si="5"/>
        <v>0</v>
      </c>
      <c r="Y36" s="5">
        <f t="shared" si="5"/>
        <v>0</v>
      </c>
      <c r="Z36" s="5">
        <f t="shared" si="5"/>
        <v>0</v>
      </c>
      <c r="AA36" s="5">
        <f t="shared" si="10"/>
        <v>0</v>
      </c>
      <c r="AB36" s="5">
        <f t="shared" si="10"/>
        <v>0</v>
      </c>
      <c r="AC36" s="5">
        <f t="shared" si="10"/>
        <v>0</v>
      </c>
      <c r="AE36" s="3" t="s">
        <v>118</v>
      </c>
      <c r="AF36">
        <f t="shared" ref="AF36:AM67" si="11">IF(ISERROR(SEARCH(AF$2,$AE36)),0,1)</f>
        <v>1</v>
      </c>
      <c r="AG36">
        <f t="shared" si="11"/>
        <v>1</v>
      </c>
      <c r="AH36">
        <f t="shared" si="11"/>
        <v>1</v>
      </c>
      <c r="AI36">
        <f t="shared" si="11"/>
        <v>1</v>
      </c>
      <c r="AJ36">
        <f t="shared" si="11"/>
        <v>1</v>
      </c>
      <c r="AK36">
        <f t="shared" si="11"/>
        <v>1</v>
      </c>
      <c r="AL36">
        <f t="shared" si="11"/>
        <v>1</v>
      </c>
      <c r="AM36">
        <f t="shared" si="11"/>
        <v>0</v>
      </c>
    </row>
    <row r="37" spans="1:39" x14ac:dyDescent="0.2">
      <c r="A37" s="3" t="s">
        <v>118</v>
      </c>
      <c r="B37">
        <f t="shared" si="7"/>
        <v>1</v>
      </c>
      <c r="C37">
        <f t="shared" si="7"/>
        <v>1</v>
      </c>
      <c r="D37">
        <f t="shared" si="7"/>
        <v>1</v>
      </c>
      <c r="E37">
        <f t="shared" si="7"/>
        <v>1</v>
      </c>
      <c r="F37">
        <f t="shared" si="7"/>
        <v>1</v>
      </c>
      <c r="G37">
        <f t="shared" si="8"/>
        <v>1</v>
      </c>
      <c r="H37">
        <f t="shared" si="8"/>
        <v>1</v>
      </c>
      <c r="I37">
        <f t="shared" si="8"/>
        <v>0</v>
      </c>
      <c r="K37" s="3" t="s">
        <v>71</v>
      </c>
      <c r="L37">
        <f t="shared" si="4"/>
        <v>0</v>
      </c>
      <c r="M37">
        <f t="shared" si="4"/>
        <v>0</v>
      </c>
      <c r="N37">
        <f t="shared" si="4"/>
        <v>0</v>
      </c>
      <c r="O37">
        <f t="shared" si="4"/>
        <v>1</v>
      </c>
      <c r="P37">
        <f t="shared" si="4"/>
        <v>0</v>
      </c>
      <c r="Q37">
        <f t="shared" si="4"/>
        <v>0</v>
      </c>
      <c r="R37">
        <f t="shared" si="9"/>
        <v>0</v>
      </c>
      <c r="S37">
        <f t="shared" si="9"/>
        <v>0</v>
      </c>
      <c r="U37" s="3" t="s">
        <v>144</v>
      </c>
      <c r="V37" s="5">
        <f t="shared" si="5"/>
        <v>1</v>
      </c>
      <c r="W37" s="5">
        <f t="shared" si="5"/>
        <v>0</v>
      </c>
      <c r="X37" s="5">
        <f t="shared" si="5"/>
        <v>0</v>
      </c>
      <c r="Y37" s="5">
        <f t="shared" si="5"/>
        <v>0</v>
      </c>
      <c r="Z37" s="5">
        <f t="shared" si="5"/>
        <v>0</v>
      </c>
      <c r="AA37" s="5">
        <f t="shared" si="10"/>
        <v>1</v>
      </c>
      <c r="AB37" s="5">
        <f t="shared" si="10"/>
        <v>0</v>
      </c>
      <c r="AC37" s="5">
        <f t="shared" si="10"/>
        <v>0</v>
      </c>
      <c r="AE37" s="3" t="s">
        <v>219</v>
      </c>
      <c r="AF37">
        <f t="shared" si="11"/>
        <v>0</v>
      </c>
      <c r="AG37">
        <f t="shared" si="11"/>
        <v>0</v>
      </c>
      <c r="AH37">
        <f t="shared" si="11"/>
        <v>0</v>
      </c>
      <c r="AI37">
        <f t="shared" si="11"/>
        <v>0</v>
      </c>
      <c r="AJ37">
        <f t="shared" si="11"/>
        <v>0</v>
      </c>
      <c r="AK37">
        <f t="shared" si="11"/>
        <v>0</v>
      </c>
      <c r="AL37">
        <f t="shared" si="11"/>
        <v>0</v>
      </c>
      <c r="AM37">
        <f t="shared" si="11"/>
        <v>0</v>
      </c>
    </row>
    <row r="38" spans="1:39" x14ac:dyDescent="0.2">
      <c r="A38" s="3" t="s">
        <v>128</v>
      </c>
      <c r="B38">
        <f t="shared" si="7"/>
        <v>0</v>
      </c>
      <c r="C38">
        <f t="shared" si="7"/>
        <v>0</v>
      </c>
      <c r="D38">
        <f t="shared" si="7"/>
        <v>0</v>
      </c>
      <c r="E38">
        <f t="shared" si="7"/>
        <v>0</v>
      </c>
      <c r="F38">
        <f t="shared" si="7"/>
        <v>1</v>
      </c>
      <c r="G38">
        <f t="shared" si="8"/>
        <v>0</v>
      </c>
      <c r="H38">
        <f t="shared" si="8"/>
        <v>0</v>
      </c>
      <c r="I38">
        <f t="shared" si="8"/>
        <v>0</v>
      </c>
      <c r="K38" s="3" t="s">
        <v>222</v>
      </c>
      <c r="L38">
        <f t="shared" si="4"/>
        <v>0</v>
      </c>
      <c r="M38">
        <f t="shared" si="4"/>
        <v>0</v>
      </c>
      <c r="N38">
        <f t="shared" si="4"/>
        <v>0</v>
      </c>
      <c r="O38">
        <f t="shared" si="4"/>
        <v>0</v>
      </c>
      <c r="P38">
        <f t="shared" si="4"/>
        <v>0</v>
      </c>
      <c r="Q38">
        <f t="shared" si="4"/>
        <v>0</v>
      </c>
      <c r="R38">
        <f t="shared" si="9"/>
        <v>0</v>
      </c>
      <c r="S38">
        <f t="shared" si="9"/>
        <v>0</v>
      </c>
      <c r="U38" s="3" t="s">
        <v>54</v>
      </c>
      <c r="V38" s="5">
        <f t="shared" si="5"/>
        <v>0</v>
      </c>
      <c r="W38" s="5">
        <f t="shared" si="5"/>
        <v>0</v>
      </c>
      <c r="X38" s="5">
        <f t="shared" si="5"/>
        <v>0</v>
      </c>
      <c r="Y38" s="5">
        <f t="shared" si="5"/>
        <v>1</v>
      </c>
      <c r="Z38" s="5">
        <f t="shared" si="5"/>
        <v>1</v>
      </c>
      <c r="AA38" s="5">
        <f t="shared" si="10"/>
        <v>0</v>
      </c>
      <c r="AB38" s="5">
        <f t="shared" si="10"/>
        <v>0</v>
      </c>
      <c r="AC38" s="5">
        <f t="shared" si="10"/>
        <v>0</v>
      </c>
      <c r="AE38" s="3" t="s">
        <v>243</v>
      </c>
      <c r="AF38">
        <f t="shared" si="11"/>
        <v>0</v>
      </c>
      <c r="AG38">
        <f t="shared" si="11"/>
        <v>1</v>
      </c>
      <c r="AH38">
        <f t="shared" si="11"/>
        <v>0</v>
      </c>
      <c r="AI38">
        <f t="shared" si="11"/>
        <v>0</v>
      </c>
      <c r="AJ38">
        <f t="shared" si="11"/>
        <v>0</v>
      </c>
      <c r="AK38">
        <f t="shared" si="11"/>
        <v>1</v>
      </c>
      <c r="AL38">
        <f t="shared" si="11"/>
        <v>0</v>
      </c>
      <c r="AM38">
        <f t="shared" si="11"/>
        <v>0</v>
      </c>
    </row>
    <row r="39" spans="1:39" x14ac:dyDescent="0.2">
      <c r="A39" s="3" t="s">
        <v>130</v>
      </c>
      <c r="B39">
        <f t="shared" si="7"/>
        <v>0</v>
      </c>
      <c r="C39">
        <f t="shared" si="7"/>
        <v>1</v>
      </c>
      <c r="D39">
        <f t="shared" si="7"/>
        <v>0</v>
      </c>
      <c r="E39">
        <f t="shared" si="7"/>
        <v>1</v>
      </c>
      <c r="F39">
        <f t="shared" si="7"/>
        <v>0</v>
      </c>
      <c r="G39">
        <f t="shared" si="8"/>
        <v>1</v>
      </c>
      <c r="H39">
        <f t="shared" si="8"/>
        <v>1</v>
      </c>
      <c r="I39">
        <f t="shared" si="8"/>
        <v>0</v>
      </c>
      <c r="K39" s="3" t="s">
        <v>71</v>
      </c>
      <c r="L39">
        <f t="shared" si="4"/>
        <v>0</v>
      </c>
      <c r="M39">
        <f t="shared" si="4"/>
        <v>0</v>
      </c>
      <c r="N39">
        <f t="shared" si="4"/>
        <v>0</v>
      </c>
      <c r="O39">
        <f t="shared" si="4"/>
        <v>1</v>
      </c>
      <c r="P39">
        <f t="shared" si="4"/>
        <v>0</v>
      </c>
      <c r="Q39">
        <f t="shared" si="4"/>
        <v>0</v>
      </c>
      <c r="R39">
        <f t="shared" si="9"/>
        <v>0</v>
      </c>
      <c r="S39">
        <f t="shared" si="9"/>
        <v>0</v>
      </c>
      <c r="U39" s="3" t="s">
        <v>82</v>
      </c>
      <c r="V39" s="5">
        <f t="shared" si="5"/>
        <v>0</v>
      </c>
      <c r="W39" s="5">
        <f t="shared" si="5"/>
        <v>0</v>
      </c>
      <c r="X39" s="5">
        <f t="shared" si="5"/>
        <v>0</v>
      </c>
      <c r="Y39" s="5">
        <f t="shared" si="5"/>
        <v>1</v>
      </c>
      <c r="Z39" s="5">
        <f t="shared" si="5"/>
        <v>0</v>
      </c>
      <c r="AA39" s="5">
        <f t="shared" si="10"/>
        <v>1</v>
      </c>
      <c r="AB39" s="5">
        <f t="shared" si="10"/>
        <v>0</v>
      </c>
      <c r="AC39" s="5">
        <f t="shared" si="10"/>
        <v>0</v>
      </c>
      <c r="AE39" s="3" t="s">
        <v>248</v>
      </c>
      <c r="AF39">
        <f t="shared" si="11"/>
        <v>0</v>
      </c>
      <c r="AG39">
        <f t="shared" si="11"/>
        <v>0</v>
      </c>
      <c r="AH39">
        <f t="shared" si="11"/>
        <v>0</v>
      </c>
      <c r="AI39">
        <f t="shared" si="11"/>
        <v>0</v>
      </c>
      <c r="AJ39">
        <f t="shared" si="11"/>
        <v>0</v>
      </c>
      <c r="AK39">
        <f t="shared" si="11"/>
        <v>0</v>
      </c>
      <c r="AL39">
        <f t="shared" si="11"/>
        <v>0</v>
      </c>
      <c r="AM39">
        <f t="shared" si="11"/>
        <v>0</v>
      </c>
    </row>
    <row r="40" spans="1:39" x14ac:dyDescent="0.2">
      <c r="A40" s="3" t="s">
        <v>64</v>
      </c>
      <c r="B40">
        <f t="shared" si="7"/>
        <v>1</v>
      </c>
      <c r="C40">
        <f t="shared" si="7"/>
        <v>1</v>
      </c>
      <c r="D40">
        <f t="shared" si="7"/>
        <v>0</v>
      </c>
      <c r="E40">
        <f t="shared" si="7"/>
        <v>1</v>
      </c>
      <c r="F40">
        <f t="shared" si="7"/>
        <v>0</v>
      </c>
      <c r="G40">
        <f t="shared" si="8"/>
        <v>1</v>
      </c>
      <c r="H40">
        <f t="shared" si="8"/>
        <v>0</v>
      </c>
      <c r="I40">
        <f t="shared" si="8"/>
        <v>0</v>
      </c>
      <c r="K40" s="3" t="s">
        <v>54</v>
      </c>
      <c r="L40">
        <f t="shared" si="4"/>
        <v>0</v>
      </c>
      <c r="M40">
        <f t="shared" si="4"/>
        <v>0</v>
      </c>
      <c r="N40">
        <f t="shared" si="4"/>
        <v>0</v>
      </c>
      <c r="O40">
        <f t="shared" si="4"/>
        <v>1</v>
      </c>
      <c r="P40">
        <f t="shared" si="4"/>
        <v>1</v>
      </c>
      <c r="Q40">
        <f t="shared" si="4"/>
        <v>0</v>
      </c>
      <c r="R40">
        <f t="shared" si="9"/>
        <v>0</v>
      </c>
      <c r="S40">
        <f t="shared" si="9"/>
        <v>0</v>
      </c>
      <c r="U40" s="3" t="s">
        <v>54</v>
      </c>
      <c r="V40" s="5">
        <f t="shared" si="5"/>
        <v>0</v>
      </c>
      <c r="W40" s="5">
        <f t="shared" si="5"/>
        <v>0</v>
      </c>
      <c r="X40" s="5">
        <f t="shared" si="5"/>
        <v>0</v>
      </c>
      <c r="Y40" s="5">
        <f t="shared" si="5"/>
        <v>1</v>
      </c>
      <c r="Z40" s="5">
        <f t="shared" si="5"/>
        <v>1</v>
      </c>
      <c r="AA40" s="5">
        <f t="shared" si="10"/>
        <v>0</v>
      </c>
      <c r="AB40" s="5">
        <f t="shared" si="10"/>
        <v>0</v>
      </c>
      <c r="AC40" s="5">
        <f t="shared" si="10"/>
        <v>0</v>
      </c>
      <c r="AE40" s="3" t="s">
        <v>250</v>
      </c>
      <c r="AF40">
        <f t="shared" si="11"/>
        <v>0</v>
      </c>
      <c r="AG40">
        <f t="shared" si="11"/>
        <v>0</v>
      </c>
      <c r="AH40">
        <f t="shared" si="11"/>
        <v>0</v>
      </c>
      <c r="AI40">
        <f t="shared" si="11"/>
        <v>0</v>
      </c>
      <c r="AJ40">
        <f t="shared" si="11"/>
        <v>0</v>
      </c>
      <c r="AK40">
        <f t="shared" si="11"/>
        <v>0</v>
      </c>
      <c r="AL40">
        <f t="shared" si="11"/>
        <v>0</v>
      </c>
      <c r="AM40">
        <f t="shared" si="11"/>
        <v>0</v>
      </c>
    </row>
    <row r="41" spans="1:39" x14ac:dyDescent="0.2">
      <c r="A41" s="3" t="s">
        <v>71</v>
      </c>
      <c r="B41">
        <f t="shared" si="7"/>
        <v>0</v>
      </c>
      <c r="C41">
        <f t="shared" si="7"/>
        <v>0</v>
      </c>
      <c r="D41">
        <f t="shared" si="7"/>
        <v>0</v>
      </c>
      <c r="E41">
        <f t="shared" si="7"/>
        <v>1</v>
      </c>
      <c r="F41">
        <f t="shared" si="7"/>
        <v>0</v>
      </c>
      <c r="G41">
        <f t="shared" si="8"/>
        <v>0</v>
      </c>
      <c r="H41">
        <f t="shared" si="8"/>
        <v>0</v>
      </c>
      <c r="I41">
        <f t="shared" si="8"/>
        <v>0</v>
      </c>
      <c r="K41" s="3" t="s">
        <v>199</v>
      </c>
      <c r="L41">
        <f t="shared" si="4"/>
        <v>1</v>
      </c>
      <c r="M41">
        <f t="shared" si="4"/>
        <v>0</v>
      </c>
      <c r="N41">
        <f t="shared" si="4"/>
        <v>1</v>
      </c>
      <c r="O41">
        <f t="shared" si="4"/>
        <v>0</v>
      </c>
      <c r="P41">
        <f t="shared" si="4"/>
        <v>0</v>
      </c>
      <c r="Q41">
        <f t="shared" si="4"/>
        <v>1</v>
      </c>
      <c r="R41">
        <f t="shared" si="9"/>
        <v>0</v>
      </c>
      <c r="S41">
        <f t="shared" si="9"/>
        <v>0</v>
      </c>
      <c r="U41" s="3" t="s">
        <v>154</v>
      </c>
      <c r="V41" s="5">
        <f t="shared" si="5"/>
        <v>1</v>
      </c>
      <c r="W41" s="5">
        <f t="shared" si="5"/>
        <v>0</v>
      </c>
      <c r="X41" s="5">
        <f t="shared" si="5"/>
        <v>1</v>
      </c>
      <c r="Y41" s="5">
        <f t="shared" si="5"/>
        <v>1</v>
      </c>
      <c r="Z41" s="5">
        <f t="shared" si="5"/>
        <v>0</v>
      </c>
      <c r="AA41" s="5">
        <f t="shared" si="10"/>
        <v>1</v>
      </c>
      <c r="AB41" s="5">
        <f t="shared" si="10"/>
        <v>0</v>
      </c>
      <c r="AC41" s="5">
        <f t="shared" si="10"/>
        <v>1</v>
      </c>
      <c r="AE41" s="3" t="s">
        <v>234</v>
      </c>
      <c r="AF41">
        <f t="shared" si="11"/>
        <v>0</v>
      </c>
      <c r="AG41">
        <f t="shared" si="11"/>
        <v>0</v>
      </c>
      <c r="AH41">
        <f t="shared" si="11"/>
        <v>1</v>
      </c>
      <c r="AI41">
        <f t="shared" si="11"/>
        <v>1</v>
      </c>
      <c r="AJ41">
        <f t="shared" si="11"/>
        <v>1</v>
      </c>
      <c r="AK41">
        <f t="shared" si="11"/>
        <v>0</v>
      </c>
      <c r="AL41">
        <f t="shared" si="11"/>
        <v>0</v>
      </c>
      <c r="AM41">
        <f t="shared" si="11"/>
        <v>0</v>
      </c>
    </row>
    <row r="42" spans="1:39" x14ac:dyDescent="0.2">
      <c r="A42" s="3" t="s">
        <v>134</v>
      </c>
      <c r="B42">
        <f t="shared" si="7"/>
        <v>0</v>
      </c>
      <c r="C42">
        <f t="shared" si="7"/>
        <v>0</v>
      </c>
      <c r="D42">
        <f t="shared" si="7"/>
        <v>1</v>
      </c>
      <c r="E42">
        <f t="shared" si="7"/>
        <v>1</v>
      </c>
      <c r="F42">
        <f t="shared" si="7"/>
        <v>0</v>
      </c>
      <c r="G42">
        <f t="shared" si="8"/>
        <v>0</v>
      </c>
      <c r="H42">
        <f t="shared" si="8"/>
        <v>0</v>
      </c>
      <c r="I42">
        <f t="shared" si="8"/>
        <v>0</v>
      </c>
      <c r="K42" s="3" t="s">
        <v>235</v>
      </c>
      <c r="L42">
        <f t="shared" si="4"/>
        <v>0</v>
      </c>
      <c r="M42">
        <f t="shared" si="4"/>
        <v>0</v>
      </c>
      <c r="N42">
        <f t="shared" si="4"/>
        <v>1</v>
      </c>
      <c r="O42">
        <f t="shared" si="4"/>
        <v>0</v>
      </c>
      <c r="P42">
        <f t="shared" si="4"/>
        <v>0</v>
      </c>
      <c r="Q42">
        <f t="shared" si="4"/>
        <v>1</v>
      </c>
      <c r="R42">
        <f t="shared" si="9"/>
        <v>0</v>
      </c>
      <c r="S42">
        <f t="shared" si="9"/>
        <v>0</v>
      </c>
      <c r="U42" s="3" t="s">
        <v>105</v>
      </c>
      <c r="V42" s="5">
        <f t="shared" si="5"/>
        <v>1</v>
      </c>
      <c r="W42" s="5">
        <f t="shared" si="5"/>
        <v>0</v>
      </c>
      <c r="X42" s="5">
        <f t="shared" si="5"/>
        <v>0</v>
      </c>
      <c r="Y42" s="5">
        <f t="shared" si="5"/>
        <v>1</v>
      </c>
      <c r="Z42" s="5">
        <f t="shared" si="5"/>
        <v>0</v>
      </c>
      <c r="AA42" s="5">
        <f t="shared" si="10"/>
        <v>1</v>
      </c>
      <c r="AB42" s="5">
        <f t="shared" si="10"/>
        <v>0</v>
      </c>
      <c r="AC42" s="5">
        <f t="shared" si="10"/>
        <v>0</v>
      </c>
      <c r="AE42" s="3" t="s">
        <v>184</v>
      </c>
      <c r="AF42">
        <f t="shared" si="11"/>
        <v>1</v>
      </c>
      <c r="AG42">
        <f t="shared" si="11"/>
        <v>0</v>
      </c>
      <c r="AH42">
        <f t="shared" si="11"/>
        <v>0</v>
      </c>
      <c r="AI42">
        <f t="shared" si="11"/>
        <v>0</v>
      </c>
      <c r="AJ42">
        <f t="shared" si="11"/>
        <v>0</v>
      </c>
      <c r="AK42">
        <f t="shared" si="11"/>
        <v>0</v>
      </c>
      <c r="AL42">
        <f t="shared" si="11"/>
        <v>0</v>
      </c>
      <c r="AM42">
        <f t="shared" si="11"/>
        <v>0</v>
      </c>
    </row>
    <row r="43" spans="1:39" x14ac:dyDescent="0.2">
      <c r="A43" s="3" t="s">
        <v>135</v>
      </c>
      <c r="B43">
        <f t="shared" si="7"/>
        <v>1</v>
      </c>
      <c r="C43">
        <f t="shared" si="7"/>
        <v>1</v>
      </c>
      <c r="D43">
        <f t="shared" si="7"/>
        <v>1</v>
      </c>
      <c r="E43">
        <f t="shared" si="7"/>
        <v>0</v>
      </c>
      <c r="F43">
        <f t="shared" si="7"/>
        <v>0</v>
      </c>
      <c r="G43">
        <f t="shared" si="8"/>
        <v>0</v>
      </c>
      <c r="H43">
        <f t="shared" si="8"/>
        <v>1</v>
      </c>
      <c r="I43">
        <f t="shared" si="8"/>
        <v>1</v>
      </c>
      <c r="K43" s="3" t="s">
        <v>159</v>
      </c>
      <c r="L43">
        <f t="shared" si="4"/>
        <v>1</v>
      </c>
      <c r="M43">
        <f t="shared" si="4"/>
        <v>0</v>
      </c>
      <c r="N43">
        <f t="shared" si="4"/>
        <v>0</v>
      </c>
      <c r="O43">
        <f t="shared" si="4"/>
        <v>1</v>
      </c>
      <c r="P43">
        <f t="shared" si="4"/>
        <v>1</v>
      </c>
      <c r="Q43">
        <f t="shared" si="4"/>
        <v>0</v>
      </c>
      <c r="R43">
        <f t="shared" si="9"/>
        <v>0</v>
      </c>
      <c r="S43">
        <f t="shared" si="9"/>
        <v>0</v>
      </c>
      <c r="U43" s="3" t="s">
        <v>162</v>
      </c>
      <c r="V43" s="5">
        <f t="shared" si="5"/>
        <v>1</v>
      </c>
      <c r="W43" s="5">
        <f t="shared" si="5"/>
        <v>0</v>
      </c>
      <c r="X43" s="5">
        <f t="shared" si="5"/>
        <v>0</v>
      </c>
      <c r="Y43" s="5">
        <f t="shared" si="5"/>
        <v>1</v>
      </c>
      <c r="Z43" s="5">
        <f t="shared" si="5"/>
        <v>1</v>
      </c>
      <c r="AA43" s="5">
        <f t="shared" si="10"/>
        <v>0</v>
      </c>
      <c r="AB43" s="5">
        <f t="shared" si="10"/>
        <v>0</v>
      </c>
      <c r="AC43" s="5">
        <f t="shared" si="10"/>
        <v>0</v>
      </c>
      <c r="AE43" s="3" t="s">
        <v>274</v>
      </c>
      <c r="AF43">
        <f t="shared" si="11"/>
        <v>0</v>
      </c>
      <c r="AG43">
        <f t="shared" si="11"/>
        <v>1</v>
      </c>
      <c r="AH43">
        <f t="shared" si="11"/>
        <v>0</v>
      </c>
      <c r="AI43">
        <f t="shared" si="11"/>
        <v>0</v>
      </c>
      <c r="AJ43">
        <f t="shared" si="11"/>
        <v>0</v>
      </c>
      <c r="AK43">
        <f t="shared" si="11"/>
        <v>0</v>
      </c>
      <c r="AL43">
        <f t="shared" si="11"/>
        <v>0</v>
      </c>
      <c r="AM43">
        <f t="shared" si="11"/>
        <v>0</v>
      </c>
    </row>
    <row r="44" spans="1:39" x14ac:dyDescent="0.2">
      <c r="A44" s="3" t="s">
        <v>138</v>
      </c>
      <c r="B44">
        <f t="shared" si="7"/>
        <v>1</v>
      </c>
      <c r="C44">
        <f t="shared" si="7"/>
        <v>0</v>
      </c>
      <c r="D44">
        <f t="shared" si="7"/>
        <v>1</v>
      </c>
      <c r="E44">
        <f t="shared" si="7"/>
        <v>1</v>
      </c>
      <c r="F44">
        <f t="shared" si="7"/>
        <v>1</v>
      </c>
      <c r="G44">
        <f t="shared" si="8"/>
        <v>1</v>
      </c>
      <c r="H44">
        <f t="shared" si="8"/>
        <v>0</v>
      </c>
      <c r="I44">
        <f t="shared" si="8"/>
        <v>0</v>
      </c>
      <c r="K44" s="3" t="s">
        <v>119</v>
      </c>
      <c r="L44">
        <f t="shared" si="4"/>
        <v>1</v>
      </c>
      <c r="M44">
        <f t="shared" si="4"/>
        <v>0</v>
      </c>
      <c r="N44">
        <f t="shared" si="4"/>
        <v>1</v>
      </c>
      <c r="O44">
        <f t="shared" si="4"/>
        <v>1</v>
      </c>
      <c r="P44">
        <f t="shared" si="4"/>
        <v>0</v>
      </c>
      <c r="Q44">
        <f t="shared" ref="Q44:Q61" si="12">IF(ISERROR(SEARCH(Q$2,$K44)),0,1)</f>
        <v>0</v>
      </c>
      <c r="R44">
        <f t="shared" si="9"/>
        <v>0</v>
      </c>
      <c r="S44">
        <f t="shared" si="9"/>
        <v>0</v>
      </c>
      <c r="U44" s="3" t="s">
        <v>165</v>
      </c>
      <c r="V44" s="5">
        <f t="shared" si="5"/>
        <v>1</v>
      </c>
      <c r="W44" s="5">
        <f t="shared" si="5"/>
        <v>0</v>
      </c>
      <c r="X44" s="5">
        <f t="shared" si="5"/>
        <v>1</v>
      </c>
      <c r="Y44" s="5">
        <f t="shared" si="5"/>
        <v>0</v>
      </c>
      <c r="Z44" s="5">
        <f t="shared" si="5"/>
        <v>1</v>
      </c>
      <c r="AA44" s="5">
        <f t="shared" si="10"/>
        <v>0</v>
      </c>
      <c r="AB44" s="5">
        <f t="shared" si="10"/>
        <v>0</v>
      </c>
      <c r="AC44" s="5">
        <f t="shared" si="10"/>
        <v>0</v>
      </c>
      <c r="AE44" s="3" t="s">
        <v>109</v>
      </c>
      <c r="AF44">
        <f t="shared" si="11"/>
        <v>0</v>
      </c>
      <c r="AG44">
        <f t="shared" si="11"/>
        <v>1</v>
      </c>
      <c r="AH44">
        <f t="shared" si="11"/>
        <v>0</v>
      </c>
      <c r="AI44">
        <f t="shared" si="11"/>
        <v>1</v>
      </c>
      <c r="AJ44">
        <f t="shared" si="11"/>
        <v>1</v>
      </c>
      <c r="AK44">
        <f t="shared" si="11"/>
        <v>1</v>
      </c>
      <c r="AL44">
        <f t="shared" si="11"/>
        <v>0</v>
      </c>
      <c r="AM44">
        <f t="shared" si="11"/>
        <v>0</v>
      </c>
    </row>
    <row r="45" spans="1:39" x14ac:dyDescent="0.2">
      <c r="A45" s="3" t="s">
        <v>141</v>
      </c>
      <c r="B45">
        <f t="shared" si="7"/>
        <v>0</v>
      </c>
      <c r="C45">
        <f t="shared" si="7"/>
        <v>0</v>
      </c>
      <c r="D45">
        <f t="shared" si="7"/>
        <v>0</v>
      </c>
      <c r="E45">
        <f t="shared" si="7"/>
        <v>0</v>
      </c>
      <c r="F45">
        <f t="shared" si="7"/>
        <v>0</v>
      </c>
      <c r="G45">
        <f t="shared" si="8"/>
        <v>0</v>
      </c>
      <c r="H45">
        <f t="shared" si="8"/>
        <v>0</v>
      </c>
      <c r="I45">
        <f t="shared" si="8"/>
        <v>0</v>
      </c>
      <c r="K45" s="3" t="s">
        <v>209</v>
      </c>
      <c r="L45">
        <f t="shared" si="4"/>
        <v>0</v>
      </c>
      <c r="M45">
        <f t="shared" si="4"/>
        <v>0</v>
      </c>
      <c r="N45">
        <f t="shared" si="4"/>
        <v>1</v>
      </c>
      <c r="O45">
        <f t="shared" si="4"/>
        <v>0</v>
      </c>
      <c r="P45">
        <f t="shared" si="4"/>
        <v>0</v>
      </c>
      <c r="Q45">
        <f t="shared" si="12"/>
        <v>0</v>
      </c>
      <c r="R45">
        <f t="shared" si="9"/>
        <v>0</v>
      </c>
      <c r="S45">
        <f t="shared" si="9"/>
        <v>0</v>
      </c>
      <c r="U45" s="3" t="s">
        <v>110</v>
      </c>
      <c r="V45" s="5">
        <f t="shared" si="5"/>
        <v>1</v>
      </c>
      <c r="W45" s="5">
        <f t="shared" si="5"/>
        <v>0</v>
      </c>
      <c r="X45" s="5">
        <f t="shared" si="5"/>
        <v>0</v>
      </c>
      <c r="Y45" s="5">
        <f t="shared" si="5"/>
        <v>1</v>
      </c>
      <c r="Z45" s="5">
        <f t="shared" si="5"/>
        <v>0</v>
      </c>
      <c r="AA45" s="5">
        <f t="shared" si="10"/>
        <v>1</v>
      </c>
      <c r="AB45" s="5">
        <f t="shared" si="10"/>
        <v>0</v>
      </c>
      <c r="AC45" s="5">
        <f t="shared" si="10"/>
        <v>1</v>
      </c>
      <c r="AE45" s="3" t="s">
        <v>91</v>
      </c>
      <c r="AF45">
        <f t="shared" si="11"/>
        <v>1</v>
      </c>
      <c r="AG45">
        <f t="shared" si="11"/>
        <v>0</v>
      </c>
      <c r="AH45">
        <f t="shared" si="11"/>
        <v>0</v>
      </c>
      <c r="AI45">
        <f t="shared" si="11"/>
        <v>1</v>
      </c>
      <c r="AJ45">
        <f t="shared" si="11"/>
        <v>0</v>
      </c>
      <c r="AK45">
        <f t="shared" si="11"/>
        <v>0</v>
      </c>
      <c r="AL45">
        <f t="shared" si="11"/>
        <v>0</v>
      </c>
      <c r="AM45">
        <f t="shared" si="11"/>
        <v>0</v>
      </c>
    </row>
    <row r="46" spans="1:39" x14ac:dyDescent="0.2">
      <c r="A46" s="3" t="s">
        <v>142</v>
      </c>
      <c r="B46">
        <f t="shared" si="7"/>
        <v>1</v>
      </c>
      <c r="C46">
        <f t="shared" si="7"/>
        <v>0</v>
      </c>
      <c r="D46">
        <f t="shared" si="7"/>
        <v>0</v>
      </c>
      <c r="E46">
        <f t="shared" si="7"/>
        <v>1</v>
      </c>
      <c r="F46">
        <f t="shared" si="7"/>
        <v>1</v>
      </c>
      <c r="G46">
        <f t="shared" si="8"/>
        <v>1</v>
      </c>
      <c r="H46">
        <f t="shared" si="8"/>
        <v>0</v>
      </c>
      <c r="I46">
        <f t="shared" si="8"/>
        <v>0</v>
      </c>
      <c r="K46" s="3" t="s">
        <v>242</v>
      </c>
      <c r="L46">
        <f t="shared" si="4"/>
        <v>0</v>
      </c>
      <c r="M46">
        <f t="shared" si="4"/>
        <v>0</v>
      </c>
      <c r="N46">
        <f t="shared" si="4"/>
        <v>1</v>
      </c>
      <c r="O46">
        <f t="shared" si="4"/>
        <v>0</v>
      </c>
      <c r="P46">
        <f t="shared" si="4"/>
        <v>1</v>
      </c>
      <c r="Q46">
        <f t="shared" si="12"/>
        <v>1</v>
      </c>
      <c r="R46">
        <f t="shared" si="9"/>
        <v>0</v>
      </c>
      <c r="S46">
        <f t="shared" si="9"/>
        <v>0</v>
      </c>
      <c r="U46" s="3" t="s">
        <v>169</v>
      </c>
      <c r="V46" s="5">
        <f t="shared" si="5"/>
        <v>0</v>
      </c>
      <c r="W46" s="5">
        <f t="shared" si="5"/>
        <v>1</v>
      </c>
      <c r="X46" s="5">
        <f t="shared" si="5"/>
        <v>1</v>
      </c>
      <c r="Y46" s="5">
        <f t="shared" si="5"/>
        <v>0</v>
      </c>
      <c r="Z46" s="5">
        <f t="shared" si="5"/>
        <v>0</v>
      </c>
      <c r="AA46" s="5">
        <f t="shared" si="10"/>
        <v>1</v>
      </c>
      <c r="AB46" s="5">
        <f t="shared" si="10"/>
        <v>0</v>
      </c>
      <c r="AC46" s="5">
        <f t="shared" si="10"/>
        <v>0</v>
      </c>
      <c r="AE46" s="3" t="s">
        <v>251</v>
      </c>
      <c r="AF46">
        <f t="shared" si="11"/>
        <v>1</v>
      </c>
      <c r="AG46">
        <f t="shared" si="11"/>
        <v>1</v>
      </c>
      <c r="AH46">
        <f t="shared" si="11"/>
        <v>1</v>
      </c>
      <c r="AI46">
        <f t="shared" si="11"/>
        <v>0</v>
      </c>
      <c r="AJ46">
        <f t="shared" si="11"/>
        <v>0</v>
      </c>
      <c r="AK46">
        <f t="shared" si="11"/>
        <v>0</v>
      </c>
      <c r="AL46">
        <f t="shared" si="11"/>
        <v>1</v>
      </c>
      <c r="AM46">
        <f t="shared" si="11"/>
        <v>0</v>
      </c>
    </row>
    <row r="47" spans="1:39" x14ac:dyDescent="0.2">
      <c r="A47" s="3" t="s">
        <v>144</v>
      </c>
      <c r="B47">
        <f t="shared" si="7"/>
        <v>1</v>
      </c>
      <c r="C47">
        <f t="shared" si="7"/>
        <v>0</v>
      </c>
      <c r="D47">
        <f t="shared" si="7"/>
        <v>0</v>
      </c>
      <c r="E47">
        <f t="shared" si="7"/>
        <v>0</v>
      </c>
      <c r="F47">
        <f t="shared" si="7"/>
        <v>0</v>
      </c>
      <c r="G47">
        <f t="shared" si="8"/>
        <v>1</v>
      </c>
      <c r="H47">
        <f t="shared" si="8"/>
        <v>0</v>
      </c>
      <c r="I47">
        <f t="shared" si="8"/>
        <v>0</v>
      </c>
      <c r="K47" s="3" t="s">
        <v>88</v>
      </c>
      <c r="L47">
        <f t="shared" si="4"/>
        <v>0</v>
      </c>
      <c r="M47">
        <f t="shared" si="4"/>
        <v>1</v>
      </c>
      <c r="N47">
        <f t="shared" si="4"/>
        <v>0</v>
      </c>
      <c r="O47">
        <f t="shared" si="4"/>
        <v>0</v>
      </c>
      <c r="P47">
        <f t="shared" si="4"/>
        <v>0</v>
      </c>
      <c r="Q47">
        <f t="shared" si="12"/>
        <v>0</v>
      </c>
      <c r="R47">
        <f t="shared" si="9"/>
        <v>0</v>
      </c>
      <c r="S47">
        <f t="shared" si="9"/>
        <v>0</v>
      </c>
      <c r="U47" s="3" t="s">
        <v>171</v>
      </c>
      <c r="V47" s="5">
        <f t="shared" si="5"/>
        <v>0</v>
      </c>
      <c r="W47" s="5">
        <f t="shared" si="5"/>
        <v>0</v>
      </c>
      <c r="X47" s="5">
        <f t="shared" si="5"/>
        <v>1</v>
      </c>
      <c r="Y47" s="5">
        <f t="shared" si="5"/>
        <v>1</v>
      </c>
      <c r="Z47" s="5">
        <f t="shared" si="5"/>
        <v>0</v>
      </c>
      <c r="AA47" s="5">
        <f t="shared" si="10"/>
        <v>1</v>
      </c>
      <c r="AB47" s="5">
        <f t="shared" si="10"/>
        <v>0</v>
      </c>
      <c r="AC47" s="5">
        <f t="shared" si="10"/>
        <v>0</v>
      </c>
      <c r="AE47" s="3" t="s">
        <v>116</v>
      </c>
      <c r="AF47">
        <f t="shared" si="11"/>
        <v>1</v>
      </c>
      <c r="AG47">
        <f t="shared" si="11"/>
        <v>1</v>
      </c>
      <c r="AH47">
        <f t="shared" si="11"/>
        <v>1</v>
      </c>
      <c r="AI47">
        <f t="shared" si="11"/>
        <v>0</v>
      </c>
      <c r="AJ47">
        <f t="shared" si="11"/>
        <v>1</v>
      </c>
      <c r="AK47">
        <f t="shared" si="11"/>
        <v>1</v>
      </c>
      <c r="AL47">
        <f t="shared" si="11"/>
        <v>0</v>
      </c>
      <c r="AM47">
        <f t="shared" si="11"/>
        <v>0</v>
      </c>
    </row>
    <row r="48" spans="1:39" x14ac:dyDescent="0.2">
      <c r="A48" s="3" t="s">
        <v>138</v>
      </c>
      <c r="B48">
        <f t="shared" si="7"/>
        <v>1</v>
      </c>
      <c r="C48">
        <f t="shared" si="7"/>
        <v>0</v>
      </c>
      <c r="D48">
        <f t="shared" si="7"/>
        <v>1</v>
      </c>
      <c r="E48">
        <f t="shared" si="7"/>
        <v>1</v>
      </c>
      <c r="F48">
        <f t="shared" si="7"/>
        <v>1</v>
      </c>
      <c r="G48">
        <f t="shared" si="8"/>
        <v>1</v>
      </c>
      <c r="H48">
        <f t="shared" si="8"/>
        <v>0</v>
      </c>
      <c r="I48">
        <f t="shared" si="8"/>
        <v>0</v>
      </c>
      <c r="K48" s="3" t="s">
        <v>181</v>
      </c>
      <c r="L48">
        <f t="shared" si="4"/>
        <v>1</v>
      </c>
      <c r="M48">
        <f t="shared" si="4"/>
        <v>0</v>
      </c>
      <c r="N48">
        <f t="shared" si="4"/>
        <v>1</v>
      </c>
      <c r="O48">
        <f t="shared" si="4"/>
        <v>0</v>
      </c>
      <c r="P48">
        <f t="shared" si="4"/>
        <v>0</v>
      </c>
      <c r="Q48">
        <f t="shared" si="12"/>
        <v>0</v>
      </c>
      <c r="R48">
        <f t="shared" si="9"/>
        <v>0</v>
      </c>
      <c r="S48">
        <f t="shared" si="9"/>
        <v>0</v>
      </c>
      <c r="U48" s="3" t="s">
        <v>94</v>
      </c>
      <c r="V48" s="5">
        <f t="shared" si="5"/>
        <v>1</v>
      </c>
      <c r="W48" s="5">
        <f t="shared" si="5"/>
        <v>1</v>
      </c>
      <c r="X48" s="5">
        <f t="shared" si="5"/>
        <v>0</v>
      </c>
      <c r="Y48" s="5">
        <f t="shared" si="5"/>
        <v>0</v>
      </c>
      <c r="Z48" s="5">
        <f t="shared" si="5"/>
        <v>0</v>
      </c>
      <c r="AA48" s="5">
        <f t="shared" si="10"/>
        <v>0</v>
      </c>
      <c r="AB48" s="5">
        <f t="shared" si="10"/>
        <v>0</v>
      </c>
      <c r="AC48" s="5">
        <f t="shared" si="10"/>
        <v>0</v>
      </c>
      <c r="AE48" s="3" t="s">
        <v>209</v>
      </c>
      <c r="AF48">
        <f t="shared" si="11"/>
        <v>0</v>
      </c>
      <c r="AG48">
        <f t="shared" si="11"/>
        <v>0</v>
      </c>
      <c r="AH48">
        <f t="shared" si="11"/>
        <v>1</v>
      </c>
      <c r="AI48">
        <f t="shared" si="11"/>
        <v>0</v>
      </c>
      <c r="AJ48">
        <f t="shared" si="11"/>
        <v>0</v>
      </c>
      <c r="AK48">
        <f t="shared" si="11"/>
        <v>0</v>
      </c>
      <c r="AL48">
        <f t="shared" si="11"/>
        <v>0</v>
      </c>
      <c r="AM48">
        <f t="shared" si="11"/>
        <v>0</v>
      </c>
    </row>
    <row r="49" spans="1:39" x14ac:dyDescent="0.2">
      <c r="A49" s="3" t="s">
        <v>146</v>
      </c>
      <c r="B49">
        <f t="shared" si="7"/>
        <v>0</v>
      </c>
      <c r="C49">
        <f t="shared" si="7"/>
        <v>0</v>
      </c>
      <c r="D49">
        <f t="shared" si="7"/>
        <v>0</v>
      </c>
      <c r="E49">
        <f t="shared" si="7"/>
        <v>1</v>
      </c>
      <c r="F49">
        <f t="shared" si="7"/>
        <v>1</v>
      </c>
      <c r="G49">
        <f t="shared" si="8"/>
        <v>1</v>
      </c>
      <c r="H49">
        <f t="shared" si="8"/>
        <v>1</v>
      </c>
      <c r="I49">
        <f t="shared" si="8"/>
        <v>1</v>
      </c>
      <c r="K49" s="3" t="s">
        <v>109</v>
      </c>
      <c r="L49">
        <f t="shared" si="4"/>
        <v>0</v>
      </c>
      <c r="M49">
        <f t="shared" si="4"/>
        <v>1</v>
      </c>
      <c r="N49">
        <f t="shared" si="4"/>
        <v>0</v>
      </c>
      <c r="O49">
        <f t="shared" si="4"/>
        <v>1</v>
      </c>
      <c r="P49">
        <f t="shared" si="4"/>
        <v>1</v>
      </c>
      <c r="Q49">
        <f t="shared" si="12"/>
        <v>1</v>
      </c>
      <c r="R49">
        <f t="shared" si="9"/>
        <v>0</v>
      </c>
      <c r="S49">
        <f t="shared" si="9"/>
        <v>0</v>
      </c>
      <c r="U49" s="3" t="s">
        <v>174</v>
      </c>
      <c r="V49" s="5">
        <f t="shared" si="5"/>
        <v>1</v>
      </c>
      <c r="W49" s="5">
        <f t="shared" si="5"/>
        <v>1</v>
      </c>
      <c r="X49" s="5">
        <f t="shared" si="5"/>
        <v>0</v>
      </c>
      <c r="Y49" s="5">
        <f t="shared" si="5"/>
        <v>0</v>
      </c>
      <c r="Z49" s="5">
        <f t="shared" si="5"/>
        <v>1</v>
      </c>
      <c r="AA49" s="5">
        <f t="shared" si="10"/>
        <v>1</v>
      </c>
      <c r="AB49" s="5">
        <f t="shared" si="10"/>
        <v>0</v>
      </c>
      <c r="AC49" s="5">
        <f t="shared" si="10"/>
        <v>0</v>
      </c>
      <c r="AE49" s="3" t="s">
        <v>185</v>
      </c>
      <c r="AF49">
        <f t="shared" si="11"/>
        <v>0</v>
      </c>
      <c r="AG49">
        <f t="shared" si="11"/>
        <v>0</v>
      </c>
      <c r="AH49">
        <f t="shared" si="11"/>
        <v>0</v>
      </c>
      <c r="AI49">
        <f t="shared" si="11"/>
        <v>1</v>
      </c>
      <c r="AJ49">
        <f t="shared" si="11"/>
        <v>0</v>
      </c>
      <c r="AK49">
        <f t="shared" si="11"/>
        <v>0</v>
      </c>
      <c r="AL49">
        <f t="shared" si="11"/>
        <v>0</v>
      </c>
      <c r="AM49">
        <f t="shared" si="11"/>
        <v>1</v>
      </c>
    </row>
    <row r="50" spans="1:39" x14ac:dyDescent="0.2">
      <c r="A50" s="3" t="s">
        <v>54</v>
      </c>
      <c r="B50">
        <f t="shared" si="7"/>
        <v>0</v>
      </c>
      <c r="C50">
        <f t="shared" si="7"/>
        <v>0</v>
      </c>
      <c r="D50">
        <f t="shared" si="7"/>
        <v>0</v>
      </c>
      <c r="E50">
        <f t="shared" si="7"/>
        <v>1</v>
      </c>
      <c r="F50">
        <f t="shared" si="7"/>
        <v>1</v>
      </c>
      <c r="G50">
        <f t="shared" si="8"/>
        <v>0</v>
      </c>
      <c r="H50">
        <f t="shared" si="8"/>
        <v>0</v>
      </c>
      <c r="I50">
        <f t="shared" si="8"/>
        <v>0</v>
      </c>
      <c r="K50" s="3" t="s">
        <v>144</v>
      </c>
      <c r="L50">
        <f t="shared" si="4"/>
        <v>1</v>
      </c>
      <c r="M50">
        <f t="shared" si="4"/>
        <v>0</v>
      </c>
      <c r="N50">
        <f t="shared" si="4"/>
        <v>0</v>
      </c>
      <c r="O50">
        <f t="shared" si="4"/>
        <v>0</v>
      </c>
      <c r="P50">
        <f t="shared" si="4"/>
        <v>0</v>
      </c>
      <c r="Q50">
        <f t="shared" si="12"/>
        <v>1</v>
      </c>
      <c r="R50">
        <f t="shared" si="9"/>
        <v>0</v>
      </c>
      <c r="S50">
        <f t="shared" si="9"/>
        <v>0</v>
      </c>
      <c r="U50" s="3" t="s">
        <v>176</v>
      </c>
      <c r="V50" s="5">
        <f t="shared" si="5"/>
        <v>1</v>
      </c>
      <c r="W50" s="5">
        <f t="shared" si="5"/>
        <v>1</v>
      </c>
      <c r="X50" s="5">
        <f t="shared" si="5"/>
        <v>0</v>
      </c>
      <c r="Y50" s="5">
        <f t="shared" si="5"/>
        <v>0</v>
      </c>
      <c r="Z50" s="5">
        <f t="shared" si="5"/>
        <v>0</v>
      </c>
      <c r="AA50" s="5">
        <f t="shared" si="10"/>
        <v>1</v>
      </c>
      <c r="AB50" s="5">
        <f t="shared" si="10"/>
        <v>0</v>
      </c>
      <c r="AC50" s="5">
        <f t="shared" si="10"/>
        <v>0</v>
      </c>
      <c r="AE50" s="3" t="s">
        <v>115</v>
      </c>
      <c r="AF50">
        <f t="shared" si="11"/>
        <v>1</v>
      </c>
      <c r="AG50">
        <f t="shared" si="11"/>
        <v>1</v>
      </c>
      <c r="AH50">
        <f t="shared" si="11"/>
        <v>1</v>
      </c>
      <c r="AI50">
        <f t="shared" si="11"/>
        <v>0</v>
      </c>
      <c r="AJ50">
        <f t="shared" si="11"/>
        <v>0</v>
      </c>
      <c r="AK50">
        <f t="shared" si="11"/>
        <v>1</v>
      </c>
      <c r="AL50">
        <f t="shared" si="11"/>
        <v>0</v>
      </c>
      <c r="AM50">
        <f t="shared" si="11"/>
        <v>0</v>
      </c>
    </row>
    <row r="51" spans="1:39" x14ac:dyDescent="0.2">
      <c r="A51" s="3" t="s">
        <v>105</v>
      </c>
      <c r="B51">
        <f t="shared" si="7"/>
        <v>1</v>
      </c>
      <c r="C51">
        <f t="shared" si="7"/>
        <v>0</v>
      </c>
      <c r="D51">
        <f t="shared" si="7"/>
        <v>0</v>
      </c>
      <c r="E51">
        <f t="shared" si="7"/>
        <v>1</v>
      </c>
      <c r="F51">
        <f t="shared" si="7"/>
        <v>0</v>
      </c>
      <c r="G51">
        <f t="shared" si="8"/>
        <v>1</v>
      </c>
      <c r="H51">
        <f t="shared" si="8"/>
        <v>0</v>
      </c>
      <c r="I51">
        <f t="shared" si="8"/>
        <v>0</v>
      </c>
      <c r="K51" s="3" t="s">
        <v>61</v>
      </c>
      <c r="L51">
        <f t="shared" si="4"/>
        <v>1</v>
      </c>
      <c r="M51">
        <f t="shared" si="4"/>
        <v>1</v>
      </c>
      <c r="N51">
        <f t="shared" si="4"/>
        <v>0</v>
      </c>
      <c r="O51">
        <f t="shared" si="4"/>
        <v>1</v>
      </c>
      <c r="P51">
        <f t="shared" si="4"/>
        <v>0</v>
      </c>
      <c r="Q51">
        <f t="shared" si="12"/>
        <v>0</v>
      </c>
      <c r="R51">
        <f t="shared" si="9"/>
        <v>0</v>
      </c>
      <c r="S51">
        <f t="shared" si="9"/>
        <v>0</v>
      </c>
      <c r="U51" s="3" t="s">
        <v>64</v>
      </c>
      <c r="V51" s="5">
        <f t="shared" si="5"/>
        <v>1</v>
      </c>
      <c r="W51" s="5">
        <f t="shared" si="5"/>
        <v>1</v>
      </c>
      <c r="X51" s="5">
        <f t="shared" si="5"/>
        <v>0</v>
      </c>
      <c r="Y51" s="5">
        <f t="shared" si="5"/>
        <v>1</v>
      </c>
      <c r="Z51" s="5">
        <f t="shared" si="5"/>
        <v>0</v>
      </c>
      <c r="AA51" s="5">
        <f t="shared" si="10"/>
        <v>1</v>
      </c>
      <c r="AB51" s="5">
        <f t="shared" si="10"/>
        <v>0</v>
      </c>
      <c r="AC51" s="5">
        <f t="shared" si="10"/>
        <v>0</v>
      </c>
      <c r="AE51" s="3" t="s">
        <v>134</v>
      </c>
      <c r="AF51">
        <f t="shared" si="11"/>
        <v>0</v>
      </c>
      <c r="AG51">
        <f t="shared" si="11"/>
        <v>0</v>
      </c>
      <c r="AH51">
        <f t="shared" si="11"/>
        <v>1</v>
      </c>
      <c r="AI51">
        <f t="shared" si="11"/>
        <v>1</v>
      </c>
      <c r="AJ51">
        <f t="shared" si="11"/>
        <v>0</v>
      </c>
      <c r="AK51">
        <f t="shared" si="11"/>
        <v>0</v>
      </c>
      <c r="AL51">
        <f t="shared" si="11"/>
        <v>0</v>
      </c>
      <c r="AM51">
        <f t="shared" si="11"/>
        <v>0</v>
      </c>
    </row>
    <row r="52" spans="1:39" x14ac:dyDescent="0.2">
      <c r="A52" s="3" t="s">
        <v>149</v>
      </c>
      <c r="B52">
        <f t="shared" si="7"/>
        <v>0</v>
      </c>
      <c r="C52">
        <f t="shared" si="7"/>
        <v>0</v>
      </c>
      <c r="D52">
        <f t="shared" si="7"/>
        <v>0</v>
      </c>
      <c r="E52">
        <f t="shared" si="7"/>
        <v>0</v>
      </c>
      <c r="F52">
        <f t="shared" si="7"/>
        <v>0</v>
      </c>
      <c r="G52">
        <f t="shared" si="8"/>
        <v>1</v>
      </c>
      <c r="H52">
        <f t="shared" si="8"/>
        <v>1</v>
      </c>
      <c r="I52">
        <f t="shared" si="8"/>
        <v>0</v>
      </c>
      <c r="K52" s="3" t="s">
        <v>71</v>
      </c>
      <c r="L52">
        <f t="shared" si="4"/>
        <v>0</v>
      </c>
      <c r="M52">
        <f t="shared" si="4"/>
        <v>0</v>
      </c>
      <c r="N52">
        <f t="shared" si="4"/>
        <v>0</v>
      </c>
      <c r="O52">
        <f t="shared" si="4"/>
        <v>1</v>
      </c>
      <c r="P52">
        <f t="shared" si="4"/>
        <v>0</v>
      </c>
      <c r="Q52">
        <f t="shared" si="12"/>
        <v>0</v>
      </c>
      <c r="R52">
        <f t="shared" si="9"/>
        <v>0</v>
      </c>
      <c r="S52">
        <f t="shared" si="9"/>
        <v>0</v>
      </c>
      <c r="U52" s="3" t="s">
        <v>105</v>
      </c>
      <c r="V52" s="5">
        <f t="shared" si="5"/>
        <v>1</v>
      </c>
      <c r="W52" s="5">
        <f t="shared" si="5"/>
        <v>0</v>
      </c>
      <c r="X52" s="5">
        <f t="shared" si="5"/>
        <v>0</v>
      </c>
      <c r="Y52" s="5">
        <f t="shared" si="5"/>
        <v>1</v>
      </c>
      <c r="Z52" s="5">
        <f t="shared" si="5"/>
        <v>0</v>
      </c>
      <c r="AA52" s="5">
        <f t="shared" si="10"/>
        <v>1</v>
      </c>
      <c r="AB52" s="5">
        <f t="shared" si="10"/>
        <v>0</v>
      </c>
      <c r="AC52" s="5">
        <f t="shared" si="10"/>
        <v>0</v>
      </c>
      <c r="AE52" s="3" t="s">
        <v>41</v>
      </c>
      <c r="AF52">
        <f t="shared" si="11"/>
        <v>0</v>
      </c>
      <c r="AG52">
        <f t="shared" si="11"/>
        <v>0</v>
      </c>
      <c r="AH52">
        <f t="shared" si="11"/>
        <v>0</v>
      </c>
      <c r="AI52">
        <f t="shared" si="11"/>
        <v>1</v>
      </c>
      <c r="AJ52">
        <f t="shared" si="11"/>
        <v>1</v>
      </c>
      <c r="AK52">
        <f t="shared" si="11"/>
        <v>1</v>
      </c>
      <c r="AL52">
        <f t="shared" si="11"/>
        <v>0</v>
      </c>
      <c r="AM52">
        <f t="shared" si="11"/>
        <v>0</v>
      </c>
    </row>
    <row r="53" spans="1:39" x14ac:dyDescent="0.2">
      <c r="A53" s="3" t="s">
        <v>82</v>
      </c>
      <c r="B53">
        <f t="shared" si="7"/>
        <v>0</v>
      </c>
      <c r="C53">
        <f t="shared" si="7"/>
        <v>0</v>
      </c>
      <c r="D53">
        <f t="shared" si="7"/>
        <v>0</v>
      </c>
      <c r="E53">
        <f t="shared" si="7"/>
        <v>1</v>
      </c>
      <c r="F53">
        <f t="shared" si="7"/>
        <v>0</v>
      </c>
      <c r="G53">
        <f t="shared" si="8"/>
        <v>1</v>
      </c>
      <c r="H53">
        <f t="shared" si="8"/>
        <v>0</v>
      </c>
      <c r="I53">
        <f t="shared" si="8"/>
        <v>0</v>
      </c>
      <c r="K53" s="3" t="s">
        <v>186</v>
      </c>
      <c r="L53">
        <f t="shared" si="4"/>
        <v>1</v>
      </c>
      <c r="M53">
        <f t="shared" si="4"/>
        <v>0</v>
      </c>
      <c r="N53">
        <f t="shared" si="4"/>
        <v>1</v>
      </c>
      <c r="O53">
        <f t="shared" si="4"/>
        <v>1</v>
      </c>
      <c r="P53">
        <f t="shared" si="4"/>
        <v>1</v>
      </c>
      <c r="Q53">
        <f t="shared" si="12"/>
        <v>0</v>
      </c>
      <c r="R53">
        <f t="shared" si="9"/>
        <v>0</v>
      </c>
      <c r="S53">
        <f t="shared" si="9"/>
        <v>0</v>
      </c>
      <c r="U53" s="3" t="s">
        <v>82</v>
      </c>
      <c r="V53" s="5">
        <f t="shared" si="5"/>
        <v>0</v>
      </c>
      <c r="W53" s="5">
        <f t="shared" si="5"/>
        <v>0</v>
      </c>
      <c r="X53" s="5">
        <f t="shared" si="5"/>
        <v>0</v>
      </c>
      <c r="Y53" s="5">
        <f t="shared" si="5"/>
        <v>1</v>
      </c>
      <c r="Z53" s="5">
        <f t="shared" si="5"/>
        <v>0</v>
      </c>
      <c r="AA53" s="5">
        <f t="shared" si="10"/>
        <v>1</v>
      </c>
      <c r="AB53" s="5">
        <f t="shared" si="10"/>
        <v>0</v>
      </c>
      <c r="AC53" s="5">
        <f t="shared" si="10"/>
        <v>0</v>
      </c>
      <c r="AE53" s="3" t="s">
        <v>236</v>
      </c>
      <c r="AF53">
        <f t="shared" si="11"/>
        <v>1</v>
      </c>
      <c r="AG53">
        <f t="shared" si="11"/>
        <v>0</v>
      </c>
      <c r="AH53">
        <f t="shared" si="11"/>
        <v>1</v>
      </c>
      <c r="AI53">
        <f t="shared" si="11"/>
        <v>1</v>
      </c>
      <c r="AJ53">
        <f t="shared" si="11"/>
        <v>1</v>
      </c>
      <c r="AK53">
        <f t="shared" si="11"/>
        <v>0</v>
      </c>
      <c r="AL53">
        <f t="shared" si="11"/>
        <v>0</v>
      </c>
      <c r="AM53">
        <f t="shared" si="11"/>
        <v>1</v>
      </c>
    </row>
    <row r="54" spans="1:39" x14ac:dyDescent="0.2">
      <c r="A54" s="3" t="s">
        <v>112</v>
      </c>
      <c r="B54">
        <f t="shared" si="7"/>
        <v>1</v>
      </c>
      <c r="C54">
        <f t="shared" si="7"/>
        <v>0</v>
      </c>
      <c r="D54">
        <f t="shared" si="7"/>
        <v>0</v>
      </c>
      <c r="E54">
        <f t="shared" si="7"/>
        <v>1</v>
      </c>
      <c r="F54">
        <f t="shared" si="7"/>
        <v>0</v>
      </c>
      <c r="G54">
        <f t="shared" si="8"/>
        <v>1</v>
      </c>
      <c r="H54">
        <f t="shared" si="8"/>
        <v>1</v>
      </c>
      <c r="I54">
        <f t="shared" si="8"/>
        <v>0</v>
      </c>
      <c r="K54" s="3" t="s">
        <v>263</v>
      </c>
      <c r="L54">
        <f t="shared" si="4"/>
        <v>1</v>
      </c>
      <c r="M54">
        <f t="shared" si="4"/>
        <v>1</v>
      </c>
      <c r="N54">
        <f t="shared" si="4"/>
        <v>1</v>
      </c>
      <c r="O54">
        <f t="shared" si="4"/>
        <v>0</v>
      </c>
      <c r="P54">
        <f t="shared" si="4"/>
        <v>0</v>
      </c>
      <c r="Q54">
        <f t="shared" si="12"/>
        <v>0</v>
      </c>
      <c r="R54">
        <f t="shared" si="9"/>
        <v>0</v>
      </c>
      <c r="S54">
        <f t="shared" si="9"/>
        <v>1</v>
      </c>
      <c r="U54" s="3" t="s">
        <v>179</v>
      </c>
      <c r="V54" s="5">
        <f t="shared" si="5"/>
        <v>1</v>
      </c>
      <c r="W54" s="5">
        <f t="shared" si="5"/>
        <v>1</v>
      </c>
      <c r="X54" s="5">
        <f t="shared" si="5"/>
        <v>0</v>
      </c>
      <c r="Y54" s="5">
        <f t="shared" si="5"/>
        <v>0</v>
      </c>
      <c r="Z54" s="5">
        <f t="shared" si="5"/>
        <v>1</v>
      </c>
      <c r="AA54" s="5">
        <f t="shared" si="10"/>
        <v>0</v>
      </c>
      <c r="AB54" s="5">
        <f t="shared" si="10"/>
        <v>1</v>
      </c>
      <c r="AC54" s="5">
        <f t="shared" si="10"/>
        <v>0</v>
      </c>
      <c r="AE54" s="3" t="s">
        <v>54</v>
      </c>
      <c r="AF54">
        <f t="shared" si="11"/>
        <v>0</v>
      </c>
      <c r="AG54">
        <f t="shared" si="11"/>
        <v>0</v>
      </c>
      <c r="AH54">
        <f t="shared" si="11"/>
        <v>0</v>
      </c>
      <c r="AI54">
        <f t="shared" si="11"/>
        <v>1</v>
      </c>
      <c r="AJ54">
        <f t="shared" si="11"/>
        <v>1</v>
      </c>
      <c r="AK54">
        <f t="shared" si="11"/>
        <v>0</v>
      </c>
      <c r="AL54">
        <f t="shared" si="11"/>
        <v>0</v>
      </c>
      <c r="AM54">
        <f t="shared" si="11"/>
        <v>0</v>
      </c>
    </row>
    <row r="55" spans="1:39" x14ac:dyDescent="0.2">
      <c r="A55" s="3" t="s">
        <v>54</v>
      </c>
      <c r="B55">
        <f t="shared" si="7"/>
        <v>0</v>
      </c>
      <c r="C55">
        <f t="shared" si="7"/>
        <v>0</v>
      </c>
      <c r="D55">
        <f t="shared" si="7"/>
        <v>0</v>
      </c>
      <c r="E55">
        <f t="shared" si="7"/>
        <v>1</v>
      </c>
      <c r="F55">
        <f t="shared" si="7"/>
        <v>1</v>
      </c>
      <c r="G55">
        <f t="shared" si="8"/>
        <v>0</v>
      </c>
      <c r="H55">
        <f t="shared" si="8"/>
        <v>0</v>
      </c>
      <c r="I55">
        <f t="shared" si="8"/>
        <v>0</v>
      </c>
      <c r="K55" s="3" t="s">
        <v>151</v>
      </c>
      <c r="L55">
        <f t="shared" si="4"/>
        <v>1</v>
      </c>
      <c r="M55">
        <f t="shared" si="4"/>
        <v>0</v>
      </c>
      <c r="N55">
        <f t="shared" si="4"/>
        <v>1</v>
      </c>
      <c r="O55">
        <f t="shared" si="4"/>
        <v>0</v>
      </c>
      <c r="P55">
        <f t="shared" si="4"/>
        <v>0</v>
      </c>
      <c r="Q55">
        <f t="shared" si="12"/>
        <v>1</v>
      </c>
      <c r="R55">
        <f t="shared" si="9"/>
        <v>1</v>
      </c>
      <c r="S55">
        <f t="shared" si="9"/>
        <v>0</v>
      </c>
      <c r="U55" s="3" t="s">
        <v>54</v>
      </c>
      <c r="V55" s="5">
        <f t="shared" si="5"/>
        <v>0</v>
      </c>
      <c r="W55" s="5">
        <f t="shared" si="5"/>
        <v>0</v>
      </c>
      <c r="X55" s="5">
        <f t="shared" si="5"/>
        <v>0</v>
      </c>
      <c r="Y55" s="5">
        <f t="shared" si="5"/>
        <v>1</v>
      </c>
      <c r="Z55" s="5">
        <f t="shared" si="5"/>
        <v>1</v>
      </c>
      <c r="AA55" s="5">
        <f t="shared" si="10"/>
        <v>0</v>
      </c>
      <c r="AB55" s="5">
        <f t="shared" si="10"/>
        <v>0</v>
      </c>
      <c r="AC55" s="5">
        <f t="shared" si="10"/>
        <v>0</v>
      </c>
      <c r="AE55" s="3" t="s">
        <v>71</v>
      </c>
      <c r="AF55">
        <f t="shared" si="11"/>
        <v>0</v>
      </c>
      <c r="AG55">
        <f t="shared" si="11"/>
        <v>0</v>
      </c>
      <c r="AH55">
        <f t="shared" si="11"/>
        <v>0</v>
      </c>
      <c r="AI55">
        <f t="shared" si="11"/>
        <v>1</v>
      </c>
      <c r="AJ55">
        <f t="shared" si="11"/>
        <v>0</v>
      </c>
      <c r="AK55">
        <f t="shared" si="11"/>
        <v>0</v>
      </c>
      <c r="AL55">
        <f t="shared" si="11"/>
        <v>0</v>
      </c>
      <c r="AM55">
        <f t="shared" si="11"/>
        <v>0</v>
      </c>
    </row>
    <row r="56" spans="1:39" x14ac:dyDescent="0.2">
      <c r="A56" s="3" t="s">
        <v>154</v>
      </c>
      <c r="B56">
        <f t="shared" si="7"/>
        <v>1</v>
      </c>
      <c r="C56">
        <f t="shared" si="7"/>
        <v>0</v>
      </c>
      <c r="D56">
        <f t="shared" si="7"/>
        <v>1</v>
      </c>
      <c r="E56">
        <f t="shared" si="7"/>
        <v>1</v>
      </c>
      <c r="F56">
        <f t="shared" si="7"/>
        <v>0</v>
      </c>
      <c r="G56">
        <f t="shared" si="8"/>
        <v>1</v>
      </c>
      <c r="H56">
        <f t="shared" si="8"/>
        <v>0</v>
      </c>
      <c r="I56">
        <f t="shared" si="8"/>
        <v>1</v>
      </c>
      <c r="K56" s="3" t="s">
        <v>119</v>
      </c>
      <c r="L56">
        <f t="shared" si="4"/>
        <v>1</v>
      </c>
      <c r="M56">
        <f t="shared" si="4"/>
        <v>0</v>
      </c>
      <c r="N56">
        <f t="shared" si="4"/>
        <v>1</v>
      </c>
      <c r="O56">
        <f t="shared" si="4"/>
        <v>1</v>
      </c>
      <c r="P56">
        <f t="shared" si="4"/>
        <v>0</v>
      </c>
      <c r="Q56">
        <f t="shared" si="12"/>
        <v>0</v>
      </c>
      <c r="R56">
        <f t="shared" si="9"/>
        <v>0</v>
      </c>
      <c r="S56">
        <f t="shared" si="9"/>
        <v>0</v>
      </c>
      <c r="U56" s="3" t="s">
        <v>181</v>
      </c>
      <c r="V56" s="5">
        <f t="shared" si="5"/>
        <v>1</v>
      </c>
      <c r="W56" s="5">
        <f t="shared" si="5"/>
        <v>0</v>
      </c>
      <c r="X56" s="5">
        <f t="shared" si="5"/>
        <v>1</v>
      </c>
      <c r="Y56" s="5">
        <f t="shared" si="5"/>
        <v>0</v>
      </c>
      <c r="Z56" s="5">
        <f t="shared" si="5"/>
        <v>0</v>
      </c>
      <c r="AA56" s="5">
        <f t="shared" si="10"/>
        <v>0</v>
      </c>
      <c r="AB56" s="5">
        <f t="shared" si="10"/>
        <v>0</v>
      </c>
      <c r="AC56" s="5">
        <f t="shared" si="10"/>
        <v>0</v>
      </c>
      <c r="AE56" s="3" t="s">
        <v>209</v>
      </c>
      <c r="AF56">
        <f t="shared" si="11"/>
        <v>0</v>
      </c>
      <c r="AG56">
        <f t="shared" si="11"/>
        <v>0</v>
      </c>
      <c r="AH56">
        <f t="shared" si="11"/>
        <v>1</v>
      </c>
      <c r="AI56">
        <f t="shared" si="11"/>
        <v>0</v>
      </c>
      <c r="AJ56">
        <f t="shared" si="11"/>
        <v>0</v>
      </c>
      <c r="AK56">
        <f t="shared" si="11"/>
        <v>0</v>
      </c>
      <c r="AL56">
        <f t="shared" si="11"/>
        <v>0</v>
      </c>
      <c r="AM56">
        <f t="shared" si="11"/>
        <v>0</v>
      </c>
    </row>
    <row r="57" spans="1:39" x14ac:dyDescent="0.2">
      <c r="A57" s="3" t="s">
        <v>71</v>
      </c>
      <c r="B57">
        <f t="shared" si="7"/>
        <v>0</v>
      </c>
      <c r="C57">
        <f t="shared" si="7"/>
        <v>0</v>
      </c>
      <c r="D57">
        <f t="shared" si="7"/>
        <v>0</v>
      </c>
      <c r="E57">
        <f t="shared" si="7"/>
        <v>1</v>
      </c>
      <c r="F57">
        <f t="shared" si="7"/>
        <v>0</v>
      </c>
      <c r="G57">
        <f t="shared" si="8"/>
        <v>0</v>
      </c>
      <c r="H57">
        <f t="shared" si="8"/>
        <v>0</v>
      </c>
      <c r="I57">
        <f t="shared" si="8"/>
        <v>0</v>
      </c>
      <c r="K57" s="3" t="s">
        <v>192</v>
      </c>
      <c r="L57">
        <f t="shared" si="4"/>
        <v>0</v>
      </c>
      <c r="M57">
        <f t="shared" si="4"/>
        <v>0</v>
      </c>
      <c r="N57">
        <f t="shared" si="4"/>
        <v>0</v>
      </c>
      <c r="O57">
        <f t="shared" si="4"/>
        <v>1</v>
      </c>
      <c r="P57">
        <f t="shared" si="4"/>
        <v>0</v>
      </c>
      <c r="Q57">
        <f t="shared" si="12"/>
        <v>0</v>
      </c>
      <c r="R57">
        <f t="shared" si="9"/>
        <v>1</v>
      </c>
      <c r="S57">
        <f t="shared" si="9"/>
        <v>0</v>
      </c>
      <c r="U57" s="3" t="s">
        <v>182</v>
      </c>
      <c r="V57" s="5">
        <f t="shared" si="5"/>
        <v>0</v>
      </c>
      <c r="W57" s="5">
        <f t="shared" si="5"/>
        <v>0</v>
      </c>
      <c r="X57" s="5">
        <f t="shared" si="5"/>
        <v>1</v>
      </c>
      <c r="Y57" s="5">
        <f t="shared" si="5"/>
        <v>0</v>
      </c>
      <c r="Z57" s="5">
        <f t="shared" si="5"/>
        <v>0</v>
      </c>
      <c r="AA57" s="5">
        <f t="shared" si="10"/>
        <v>0</v>
      </c>
      <c r="AB57" s="5">
        <f t="shared" si="10"/>
        <v>0</v>
      </c>
      <c r="AC57" s="5">
        <f t="shared" si="10"/>
        <v>1</v>
      </c>
      <c r="AE57" s="3" t="s">
        <v>94</v>
      </c>
      <c r="AF57">
        <f t="shared" si="11"/>
        <v>1</v>
      </c>
      <c r="AG57">
        <f t="shared" si="11"/>
        <v>1</v>
      </c>
      <c r="AH57">
        <f t="shared" si="11"/>
        <v>0</v>
      </c>
      <c r="AI57">
        <f t="shared" si="11"/>
        <v>0</v>
      </c>
      <c r="AJ57">
        <f t="shared" si="11"/>
        <v>0</v>
      </c>
      <c r="AK57">
        <f t="shared" si="11"/>
        <v>0</v>
      </c>
      <c r="AL57">
        <f t="shared" si="11"/>
        <v>0</v>
      </c>
      <c r="AM57">
        <f t="shared" si="11"/>
        <v>0</v>
      </c>
    </row>
    <row r="58" spans="1:39" x14ac:dyDescent="0.2">
      <c r="A58" s="3" t="s">
        <v>119</v>
      </c>
      <c r="B58">
        <f t="shared" si="7"/>
        <v>1</v>
      </c>
      <c r="C58">
        <f t="shared" si="7"/>
        <v>0</v>
      </c>
      <c r="D58">
        <f t="shared" si="7"/>
        <v>1</v>
      </c>
      <c r="E58">
        <f t="shared" si="7"/>
        <v>1</v>
      </c>
      <c r="F58">
        <f t="shared" si="7"/>
        <v>0</v>
      </c>
      <c r="G58">
        <f t="shared" si="8"/>
        <v>0</v>
      </c>
      <c r="H58">
        <f t="shared" si="8"/>
        <v>0</v>
      </c>
      <c r="I58">
        <f t="shared" si="8"/>
        <v>0</v>
      </c>
      <c r="K58" s="3" t="s">
        <v>183</v>
      </c>
      <c r="L58">
        <f t="shared" si="4"/>
        <v>0</v>
      </c>
      <c r="M58">
        <f t="shared" si="4"/>
        <v>1</v>
      </c>
      <c r="N58">
        <f t="shared" si="4"/>
        <v>0</v>
      </c>
      <c r="O58">
        <f t="shared" si="4"/>
        <v>1</v>
      </c>
      <c r="P58">
        <f t="shared" si="4"/>
        <v>0</v>
      </c>
      <c r="Q58">
        <f t="shared" si="12"/>
        <v>0</v>
      </c>
      <c r="R58">
        <f t="shared" si="9"/>
        <v>0</v>
      </c>
      <c r="S58">
        <f t="shared" si="9"/>
        <v>0</v>
      </c>
      <c r="U58" s="3" t="s">
        <v>82</v>
      </c>
      <c r="V58" s="5">
        <f t="shared" si="5"/>
        <v>0</v>
      </c>
      <c r="W58" s="5">
        <f t="shared" si="5"/>
        <v>0</v>
      </c>
      <c r="X58" s="5">
        <f t="shared" si="5"/>
        <v>0</v>
      </c>
      <c r="Y58" s="5">
        <f t="shared" si="5"/>
        <v>1</v>
      </c>
      <c r="Z58" s="5">
        <f t="shared" si="5"/>
        <v>0</v>
      </c>
      <c r="AA58" s="5">
        <f t="shared" si="10"/>
        <v>1</v>
      </c>
      <c r="AB58" s="5">
        <f t="shared" si="10"/>
        <v>0</v>
      </c>
      <c r="AC58" s="5">
        <f t="shared" si="10"/>
        <v>0</v>
      </c>
      <c r="AE58" s="3" t="s">
        <v>128</v>
      </c>
      <c r="AF58">
        <f t="shared" si="11"/>
        <v>0</v>
      </c>
      <c r="AG58">
        <f t="shared" si="11"/>
        <v>0</v>
      </c>
      <c r="AH58">
        <f t="shared" si="11"/>
        <v>0</v>
      </c>
      <c r="AI58">
        <f t="shared" si="11"/>
        <v>0</v>
      </c>
      <c r="AJ58">
        <f t="shared" si="11"/>
        <v>1</v>
      </c>
      <c r="AK58">
        <f t="shared" si="11"/>
        <v>0</v>
      </c>
      <c r="AL58">
        <f t="shared" si="11"/>
        <v>0</v>
      </c>
      <c r="AM58">
        <f t="shared" si="11"/>
        <v>0</v>
      </c>
    </row>
    <row r="59" spans="1:39" x14ac:dyDescent="0.2">
      <c r="A59" s="3" t="s">
        <v>159</v>
      </c>
      <c r="B59">
        <f t="shared" si="7"/>
        <v>1</v>
      </c>
      <c r="C59">
        <f t="shared" si="7"/>
        <v>0</v>
      </c>
      <c r="D59">
        <f t="shared" si="7"/>
        <v>0</v>
      </c>
      <c r="E59">
        <f t="shared" si="7"/>
        <v>1</v>
      </c>
      <c r="F59">
        <f t="shared" si="7"/>
        <v>1</v>
      </c>
      <c r="G59">
        <f t="shared" si="8"/>
        <v>0</v>
      </c>
      <c r="H59">
        <f t="shared" si="8"/>
        <v>0</v>
      </c>
      <c r="I59">
        <f t="shared" si="8"/>
        <v>0</v>
      </c>
      <c r="K59" s="3" t="s">
        <v>71</v>
      </c>
      <c r="L59">
        <f t="shared" si="4"/>
        <v>0</v>
      </c>
      <c r="M59">
        <f t="shared" si="4"/>
        <v>0</v>
      </c>
      <c r="N59">
        <f t="shared" si="4"/>
        <v>0</v>
      </c>
      <c r="O59">
        <f t="shared" si="4"/>
        <v>1</v>
      </c>
      <c r="P59">
        <f t="shared" si="4"/>
        <v>0</v>
      </c>
      <c r="Q59">
        <f t="shared" si="12"/>
        <v>0</v>
      </c>
      <c r="R59">
        <f t="shared" si="9"/>
        <v>0</v>
      </c>
      <c r="S59">
        <f t="shared" si="9"/>
        <v>0</v>
      </c>
      <c r="U59" s="3" t="s">
        <v>144</v>
      </c>
      <c r="V59" s="5">
        <f t="shared" si="5"/>
        <v>1</v>
      </c>
      <c r="W59" s="5">
        <f t="shared" si="5"/>
        <v>0</v>
      </c>
      <c r="X59" s="5">
        <f t="shared" si="5"/>
        <v>0</v>
      </c>
      <c r="Y59" s="5">
        <f t="shared" si="5"/>
        <v>0</v>
      </c>
      <c r="Z59" s="5">
        <f t="shared" si="5"/>
        <v>0</v>
      </c>
      <c r="AA59" s="5">
        <f t="shared" si="10"/>
        <v>1</v>
      </c>
      <c r="AB59" s="5">
        <f t="shared" si="10"/>
        <v>0</v>
      </c>
      <c r="AC59" s="5">
        <f t="shared" si="10"/>
        <v>0</v>
      </c>
      <c r="AE59" s="3" t="s">
        <v>257</v>
      </c>
      <c r="AF59">
        <f t="shared" si="11"/>
        <v>1</v>
      </c>
      <c r="AG59">
        <f t="shared" si="11"/>
        <v>1</v>
      </c>
      <c r="AH59">
        <f t="shared" si="11"/>
        <v>1</v>
      </c>
      <c r="AI59">
        <f t="shared" si="11"/>
        <v>0</v>
      </c>
      <c r="AJ59">
        <f t="shared" si="11"/>
        <v>1</v>
      </c>
      <c r="AK59">
        <f t="shared" si="11"/>
        <v>0</v>
      </c>
      <c r="AL59">
        <f t="shared" si="11"/>
        <v>1</v>
      </c>
      <c r="AM59">
        <f t="shared" si="11"/>
        <v>0</v>
      </c>
    </row>
    <row r="60" spans="1:39" x14ac:dyDescent="0.2">
      <c r="A60" s="3" t="s">
        <v>105</v>
      </c>
      <c r="B60">
        <f t="shared" si="7"/>
        <v>1</v>
      </c>
      <c r="C60">
        <f t="shared" si="7"/>
        <v>0</v>
      </c>
      <c r="D60">
        <f t="shared" si="7"/>
        <v>0</v>
      </c>
      <c r="E60">
        <f t="shared" si="7"/>
        <v>1</v>
      </c>
      <c r="F60">
        <f t="shared" si="7"/>
        <v>0</v>
      </c>
      <c r="G60">
        <f t="shared" si="8"/>
        <v>1</v>
      </c>
      <c r="H60">
        <f t="shared" si="8"/>
        <v>0</v>
      </c>
      <c r="I60">
        <f t="shared" si="8"/>
        <v>0</v>
      </c>
      <c r="K60" s="3" t="s">
        <v>61</v>
      </c>
      <c r="L60">
        <f t="shared" si="4"/>
        <v>1</v>
      </c>
      <c r="M60">
        <f t="shared" si="4"/>
        <v>1</v>
      </c>
      <c r="N60">
        <f t="shared" si="4"/>
        <v>0</v>
      </c>
      <c r="O60">
        <f t="shared" si="4"/>
        <v>1</v>
      </c>
      <c r="P60">
        <f t="shared" si="4"/>
        <v>0</v>
      </c>
      <c r="Q60">
        <f t="shared" si="12"/>
        <v>0</v>
      </c>
      <c r="R60">
        <f t="shared" si="9"/>
        <v>0</v>
      </c>
      <c r="S60">
        <f t="shared" si="9"/>
        <v>0</v>
      </c>
      <c r="U60" s="3" t="s">
        <v>278</v>
      </c>
      <c r="V60" s="5">
        <f t="shared" si="5"/>
        <v>1</v>
      </c>
      <c r="W60" s="5">
        <f t="shared" si="5"/>
        <v>1</v>
      </c>
      <c r="X60" s="5">
        <f t="shared" si="5"/>
        <v>0</v>
      </c>
      <c r="Y60" s="5">
        <f t="shared" si="5"/>
        <v>0</v>
      </c>
      <c r="Z60" s="5">
        <f t="shared" si="5"/>
        <v>0</v>
      </c>
      <c r="AA60" s="5">
        <f t="shared" si="10"/>
        <v>1</v>
      </c>
      <c r="AB60" s="5">
        <f t="shared" si="10"/>
        <v>0</v>
      </c>
      <c r="AC60" s="5">
        <f t="shared" si="10"/>
        <v>1</v>
      </c>
      <c r="AE60" s="3" t="s">
        <v>88</v>
      </c>
      <c r="AF60">
        <f t="shared" si="11"/>
        <v>0</v>
      </c>
      <c r="AG60">
        <f t="shared" si="11"/>
        <v>1</v>
      </c>
      <c r="AH60">
        <f t="shared" si="11"/>
        <v>0</v>
      </c>
      <c r="AI60">
        <f t="shared" si="11"/>
        <v>0</v>
      </c>
      <c r="AJ60">
        <f t="shared" si="11"/>
        <v>0</v>
      </c>
      <c r="AK60">
        <f t="shared" si="11"/>
        <v>0</v>
      </c>
      <c r="AL60">
        <f t="shared" si="11"/>
        <v>0</v>
      </c>
      <c r="AM60">
        <f t="shared" si="11"/>
        <v>0</v>
      </c>
    </row>
    <row r="61" spans="1:39" x14ac:dyDescent="0.2">
      <c r="A61" s="3" t="s">
        <v>162</v>
      </c>
      <c r="B61">
        <f t="shared" si="7"/>
        <v>1</v>
      </c>
      <c r="C61">
        <f t="shared" si="7"/>
        <v>0</v>
      </c>
      <c r="D61">
        <f t="shared" si="7"/>
        <v>0</v>
      </c>
      <c r="E61">
        <f t="shared" si="7"/>
        <v>1</v>
      </c>
      <c r="F61">
        <f t="shared" si="7"/>
        <v>1</v>
      </c>
      <c r="G61">
        <f t="shared" si="8"/>
        <v>0</v>
      </c>
      <c r="H61">
        <f t="shared" si="8"/>
        <v>0</v>
      </c>
      <c r="I61">
        <f t="shared" si="8"/>
        <v>0</v>
      </c>
      <c r="K61" s="3" t="s">
        <v>93</v>
      </c>
      <c r="L61">
        <f t="shared" si="4"/>
        <v>1</v>
      </c>
      <c r="M61">
        <f t="shared" si="4"/>
        <v>1</v>
      </c>
      <c r="N61">
        <f t="shared" si="4"/>
        <v>1</v>
      </c>
      <c r="O61">
        <f t="shared" si="4"/>
        <v>1</v>
      </c>
      <c r="P61">
        <f t="shared" si="4"/>
        <v>0</v>
      </c>
      <c r="Q61">
        <f t="shared" si="12"/>
        <v>0</v>
      </c>
      <c r="R61">
        <f t="shared" si="9"/>
        <v>0</v>
      </c>
      <c r="S61">
        <f t="shared" si="9"/>
        <v>0</v>
      </c>
      <c r="U61" s="3" t="s">
        <v>171</v>
      </c>
      <c r="V61" s="5">
        <f t="shared" si="5"/>
        <v>0</v>
      </c>
      <c r="W61" s="5">
        <f t="shared" si="5"/>
        <v>0</v>
      </c>
      <c r="X61" s="5">
        <f t="shared" si="5"/>
        <v>1</v>
      </c>
      <c r="Y61" s="5">
        <f t="shared" si="5"/>
        <v>1</v>
      </c>
      <c r="Z61" s="5">
        <f t="shared" si="5"/>
        <v>0</v>
      </c>
      <c r="AA61" s="5">
        <f t="shared" si="10"/>
        <v>1</v>
      </c>
      <c r="AB61" s="5">
        <f t="shared" si="10"/>
        <v>0</v>
      </c>
      <c r="AC61" s="5">
        <f t="shared" si="10"/>
        <v>0</v>
      </c>
      <c r="AE61" s="3" t="s">
        <v>261</v>
      </c>
      <c r="AF61">
        <f t="shared" si="11"/>
        <v>0</v>
      </c>
      <c r="AG61">
        <f t="shared" si="11"/>
        <v>0</v>
      </c>
      <c r="AH61">
        <f t="shared" si="11"/>
        <v>0</v>
      </c>
      <c r="AI61">
        <f t="shared" si="11"/>
        <v>0</v>
      </c>
      <c r="AJ61">
        <f t="shared" si="11"/>
        <v>0</v>
      </c>
      <c r="AK61">
        <f t="shared" si="11"/>
        <v>0</v>
      </c>
      <c r="AL61">
        <f t="shared" si="11"/>
        <v>0</v>
      </c>
      <c r="AM61">
        <f t="shared" si="11"/>
        <v>0</v>
      </c>
    </row>
    <row r="62" spans="1:39" x14ac:dyDescent="0.2">
      <c r="A62" s="3" t="s">
        <v>93</v>
      </c>
      <c r="B62">
        <f t="shared" si="7"/>
        <v>1</v>
      </c>
      <c r="C62">
        <f t="shared" si="7"/>
        <v>1</v>
      </c>
      <c r="D62">
        <f t="shared" si="7"/>
        <v>1</v>
      </c>
      <c r="E62">
        <f t="shared" si="7"/>
        <v>1</v>
      </c>
      <c r="F62">
        <f t="shared" si="7"/>
        <v>0</v>
      </c>
      <c r="G62">
        <f t="shared" si="8"/>
        <v>0</v>
      </c>
      <c r="H62">
        <f t="shared" si="8"/>
        <v>0</v>
      </c>
      <c r="I62">
        <f t="shared" si="8"/>
        <v>0</v>
      </c>
      <c r="K62" s="5" t="s">
        <v>306</v>
      </c>
      <c r="L62">
        <f>SUM(L3:L61)</f>
        <v>34</v>
      </c>
      <c r="M62">
        <f t="shared" ref="M62:S62" si="13">SUM(M3:M61)</f>
        <v>13</v>
      </c>
      <c r="N62">
        <f t="shared" si="13"/>
        <v>24</v>
      </c>
      <c r="O62">
        <f t="shared" si="13"/>
        <v>42</v>
      </c>
      <c r="P62">
        <f t="shared" si="13"/>
        <v>14</v>
      </c>
      <c r="Q62">
        <f t="shared" si="13"/>
        <v>26</v>
      </c>
      <c r="R62">
        <f t="shared" si="13"/>
        <v>7</v>
      </c>
      <c r="S62">
        <f t="shared" si="13"/>
        <v>4</v>
      </c>
      <c r="U62" s="3" t="s">
        <v>279</v>
      </c>
      <c r="V62" s="5">
        <f t="shared" si="5"/>
        <v>1</v>
      </c>
      <c r="W62" s="5">
        <f t="shared" si="5"/>
        <v>0</v>
      </c>
      <c r="X62" s="5">
        <f t="shared" si="5"/>
        <v>0</v>
      </c>
      <c r="Y62" s="5">
        <f t="shared" si="5"/>
        <v>0</v>
      </c>
      <c r="Z62" s="5">
        <f t="shared" si="5"/>
        <v>0</v>
      </c>
      <c r="AA62" s="5">
        <f t="shared" si="10"/>
        <v>0</v>
      </c>
      <c r="AB62" s="5">
        <f t="shared" si="10"/>
        <v>1</v>
      </c>
      <c r="AC62" s="5">
        <f t="shared" si="10"/>
        <v>0</v>
      </c>
      <c r="AE62" s="3" t="s">
        <v>93</v>
      </c>
      <c r="AF62">
        <f t="shared" si="11"/>
        <v>1</v>
      </c>
      <c r="AG62">
        <f t="shared" si="11"/>
        <v>1</v>
      </c>
      <c r="AH62">
        <f t="shared" si="11"/>
        <v>1</v>
      </c>
      <c r="AI62">
        <f t="shared" si="11"/>
        <v>1</v>
      </c>
      <c r="AJ62">
        <f t="shared" si="11"/>
        <v>0</v>
      </c>
      <c r="AK62">
        <f t="shared" si="11"/>
        <v>0</v>
      </c>
      <c r="AL62">
        <f t="shared" si="11"/>
        <v>0</v>
      </c>
      <c r="AM62">
        <f t="shared" si="11"/>
        <v>0</v>
      </c>
    </row>
    <row r="63" spans="1:39" ht="13.5" x14ac:dyDescent="0.25">
      <c r="A63" s="3" t="s">
        <v>165</v>
      </c>
      <c r="B63">
        <f t="shared" si="7"/>
        <v>1</v>
      </c>
      <c r="C63">
        <f t="shared" si="7"/>
        <v>0</v>
      </c>
      <c r="D63">
        <f t="shared" si="7"/>
        <v>1</v>
      </c>
      <c r="E63">
        <f t="shared" si="7"/>
        <v>0</v>
      </c>
      <c r="F63">
        <f t="shared" ref="F63:I126" si="14">IF(ISERROR(SEARCH(F$2,$A63)),0,1)</f>
        <v>1</v>
      </c>
      <c r="G63">
        <f t="shared" si="8"/>
        <v>0</v>
      </c>
      <c r="H63">
        <f t="shared" si="8"/>
        <v>0</v>
      </c>
      <c r="I63">
        <f t="shared" si="8"/>
        <v>0</v>
      </c>
      <c r="K63" s="7" t="s">
        <v>308</v>
      </c>
      <c r="L63" s="6">
        <f>(L62/59)*100</f>
        <v>57.627118644067799</v>
      </c>
      <c r="M63" s="6">
        <f t="shared" ref="M63:S63" si="15">(M62/59)*100</f>
        <v>22.033898305084744</v>
      </c>
      <c r="N63" s="6">
        <f t="shared" si="15"/>
        <v>40.677966101694921</v>
      </c>
      <c r="O63" s="6">
        <f t="shared" si="15"/>
        <v>71.186440677966104</v>
      </c>
      <c r="P63" s="6">
        <f t="shared" si="15"/>
        <v>23.728813559322035</v>
      </c>
      <c r="Q63" s="6">
        <f t="shared" si="15"/>
        <v>44.067796610169488</v>
      </c>
      <c r="R63" s="6">
        <f t="shared" si="15"/>
        <v>11.864406779661017</v>
      </c>
      <c r="S63" s="6">
        <f t="shared" si="15"/>
        <v>6.7796610169491522</v>
      </c>
      <c r="U63" s="3" t="s">
        <v>234</v>
      </c>
      <c r="V63" s="5">
        <f t="shared" si="5"/>
        <v>0</v>
      </c>
      <c r="W63" s="5">
        <f t="shared" si="5"/>
        <v>0</v>
      </c>
      <c r="X63" s="5">
        <f t="shared" si="5"/>
        <v>1</v>
      </c>
      <c r="Y63" s="5">
        <f t="shared" si="5"/>
        <v>1</v>
      </c>
      <c r="Z63" s="5">
        <f t="shared" ref="Z63:AC102" si="16">IF(ISERROR(SEARCH(Z$2,$U63)),0,1)</f>
        <v>1</v>
      </c>
      <c r="AA63" s="5">
        <f t="shared" si="10"/>
        <v>0</v>
      </c>
      <c r="AB63" s="5">
        <f t="shared" si="10"/>
        <v>0</v>
      </c>
      <c r="AC63" s="5">
        <f t="shared" si="10"/>
        <v>0</v>
      </c>
      <c r="AE63" s="3" t="s">
        <v>134</v>
      </c>
      <c r="AF63">
        <f t="shared" si="11"/>
        <v>0</v>
      </c>
      <c r="AG63">
        <f t="shared" si="11"/>
        <v>0</v>
      </c>
      <c r="AH63">
        <f t="shared" si="11"/>
        <v>1</v>
      </c>
      <c r="AI63">
        <f t="shared" si="11"/>
        <v>1</v>
      </c>
      <c r="AJ63">
        <f t="shared" si="11"/>
        <v>0</v>
      </c>
      <c r="AK63">
        <f t="shared" si="11"/>
        <v>0</v>
      </c>
      <c r="AL63">
        <f t="shared" si="11"/>
        <v>0</v>
      </c>
      <c r="AM63">
        <f t="shared" si="11"/>
        <v>0</v>
      </c>
    </row>
    <row r="64" spans="1:39" x14ac:dyDescent="0.2">
      <c r="A64" s="3" t="s">
        <v>119</v>
      </c>
      <c r="B64">
        <f t="shared" si="7"/>
        <v>1</v>
      </c>
      <c r="C64">
        <f t="shared" si="7"/>
        <v>0</v>
      </c>
      <c r="D64">
        <f t="shared" si="7"/>
        <v>1</v>
      </c>
      <c r="E64">
        <f t="shared" si="7"/>
        <v>1</v>
      </c>
      <c r="F64">
        <f t="shared" si="14"/>
        <v>0</v>
      </c>
      <c r="G64">
        <f t="shared" si="8"/>
        <v>0</v>
      </c>
      <c r="H64">
        <f t="shared" si="8"/>
        <v>0</v>
      </c>
      <c r="I64">
        <f t="shared" si="8"/>
        <v>0</v>
      </c>
      <c r="U64" s="3" t="s">
        <v>105</v>
      </c>
      <c r="V64" s="5">
        <f t="shared" si="5"/>
        <v>1</v>
      </c>
      <c r="W64" s="5">
        <f t="shared" si="5"/>
        <v>0</v>
      </c>
      <c r="X64" s="5">
        <f t="shared" si="5"/>
        <v>0</v>
      </c>
      <c r="Y64" s="5">
        <f t="shared" si="5"/>
        <v>1</v>
      </c>
      <c r="Z64" s="5">
        <f t="shared" si="16"/>
        <v>0</v>
      </c>
      <c r="AA64" s="5">
        <f t="shared" si="10"/>
        <v>1</v>
      </c>
      <c r="AB64" s="5">
        <f t="shared" si="10"/>
        <v>0</v>
      </c>
      <c r="AC64" s="5">
        <f t="shared" si="10"/>
        <v>0</v>
      </c>
      <c r="AE64" s="3" t="s">
        <v>94</v>
      </c>
      <c r="AF64">
        <f t="shared" si="11"/>
        <v>1</v>
      </c>
      <c r="AG64">
        <f t="shared" si="11"/>
        <v>1</v>
      </c>
      <c r="AH64">
        <f t="shared" si="11"/>
        <v>0</v>
      </c>
      <c r="AI64">
        <f t="shared" si="11"/>
        <v>0</v>
      </c>
      <c r="AJ64">
        <f t="shared" si="11"/>
        <v>0</v>
      </c>
      <c r="AK64">
        <f t="shared" si="11"/>
        <v>0</v>
      </c>
      <c r="AL64">
        <f t="shared" si="11"/>
        <v>0</v>
      </c>
      <c r="AM64">
        <f t="shared" si="11"/>
        <v>0</v>
      </c>
    </row>
    <row r="65" spans="1:39" x14ac:dyDescent="0.2">
      <c r="A65" s="3" t="s">
        <v>110</v>
      </c>
      <c r="B65">
        <f t="shared" si="7"/>
        <v>1</v>
      </c>
      <c r="C65">
        <f t="shared" si="7"/>
        <v>0</v>
      </c>
      <c r="D65">
        <f t="shared" si="7"/>
        <v>0</v>
      </c>
      <c r="E65">
        <f t="shared" si="7"/>
        <v>1</v>
      </c>
      <c r="F65">
        <f t="shared" si="14"/>
        <v>0</v>
      </c>
      <c r="G65">
        <f t="shared" si="8"/>
        <v>1</v>
      </c>
      <c r="H65">
        <f t="shared" si="8"/>
        <v>0</v>
      </c>
      <c r="I65">
        <f t="shared" si="8"/>
        <v>1</v>
      </c>
      <c r="U65" s="3" t="s">
        <v>183</v>
      </c>
      <c r="V65" s="5">
        <f t="shared" si="5"/>
        <v>0</v>
      </c>
      <c r="W65" s="5">
        <f t="shared" si="5"/>
        <v>1</v>
      </c>
      <c r="X65" s="5">
        <f t="shared" si="5"/>
        <v>0</v>
      </c>
      <c r="Y65" s="5">
        <f t="shared" si="5"/>
        <v>1</v>
      </c>
      <c r="Z65" s="5">
        <f t="shared" si="16"/>
        <v>0</v>
      </c>
      <c r="AA65" s="5">
        <f t="shared" si="10"/>
        <v>0</v>
      </c>
      <c r="AB65" s="5">
        <f t="shared" si="10"/>
        <v>0</v>
      </c>
      <c r="AC65" s="5">
        <f t="shared" si="10"/>
        <v>0</v>
      </c>
      <c r="AE65" s="3" t="s">
        <v>71</v>
      </c>
      <c r="AF65">
        <f t="shared" si="11"/>
        <v>0</v>
      </c>
      <c r="AG65">
        <f t="shared" si="11"/>
        <v>0</v>
      </c>
      <c r="AH65">
        <f t="shared" si="11"/>
        <v>0</v>
      </c>
      <c r="AI65">
        <f t="shared" si="11"/>
        <v>1</v>
      </c>
      <c r="AJ65">
        <f t="shared" si="11"/>
        <v>0</v>
      </c>
      <c r="AK65">
        <f t="shared" si="11"/>
        <v>0</v>
      </c>
      <c r="AL65">
        <f t="shared" si="11"/>
        <v>0</v>
      </c>
      <c r="AM65">
        <f t="shared" si="11"/>
        <v>0</v>
      </c>
    </row>
    <row r="66" spans="1:39" x14ac:dyDescent="0.2">
      <c r="A66" s="3" t="s">
        <v>169</v>
      </c>
      <c r="B66">
        <f t="shared" si="7"/>
        <v>0</v>
      </c>
      <c r="C66">
        <f t="shared" si="7"/>
        <v>1</v>
      </c>
      <c r="D66">
        <f t="shared" si="7"/>
        <v>1</v>
      </c>
      <c r="E66">
        <f t="shared" si="7"/>
        <v>0</v>
      </c>
      <c r="F66">
        <f t="shared" si="14"/>
        <v>0</v>
      </c>
      <c r="G66">
        <f t="shared" si="8"/>
        <v>1</v>
      </c>
      <c r="H66">
        <f t="shared" si="8"/>
        <v>0</v>
      </c>
      <c r="I66">
        <f t="shared" si="8"/>
        <v>0</v>
      </c>
      <c r="U66" s="3" t="s">
        <v>71</v>
      </c>
      <c r="V66" s="5">
        <f t="shared" si="5"/>
        <v>0</v>
      </c>
      <c r="W66" s="5">
        <f t="shared" si="5"/>
        <v>0</v>
      </c>
      <c r="X66" s="5">
        <f t="shared" si="5"/>
        <v>0</v>
      </c>
      <c r="Y66" s="5">
        <f t="shared" si="5"/>
        <v>1</v>
      </c>
      <c r="Z66" s="5">
        <f t="shared" si="16"/>
        <v>0</v>
      </c>
      <c r="AA66" s="5">
        <f t="shared" si="10"/>
        <v>0</v>
      </c>
      <c r="AB66" s="5">
        <f t="shared" si="10"/>
        <v>0</v>
      </c>
      <c r="AC66" s="5">
        <f t="shared" si="10"/>
        <v>0</v>
      </c>
      <c r="AE66" s="3" t="s">
        <v>134</v>
      </c>
      <c r="AF66">
        <f t="shared" si="11"/>
        <v>0</v>
      </c>
      <c r="AG66">
        <f t="shared" si="11"/>
        <v>0</v>
      </c>
      <c r="AH66">
        <f t="shared" si="11"/>
        <v>1</v>
      </c>
      <c r="AI66">
        <f t="shared" si="11"/>
        <v>1</v>
      </c>
      <c r="AJ66">
        <f t="shared" si="11"/>
        <v>0</v>
      </c>
      <c r="AK66">
        <f t="shared" si="11"/>
        <v>0</v>
      </c>
      <c r="AL66">
        <f t="shared" si="11"/>
        <v>0</v>
      </c>
      <c r="AM66">
        <f t="shared" si="11"/>
        <v>0</v>
      </c>
    </row>
    <row r="67" spans="1:39" x14ac:dyDescent="0.2">
      <c r="A67" s="3" t="s">
        <v>171</v>
      </c>
      <c r="B67">
        <f t="shared" si="7"/>
        <v>0</v>
      </c>
      <c r="C67">
        <f t="shared" si="7"/>
        <v>0</v>
      </c>
      <c r="D67">
        <f t="shared" si="7"/>
        <v>1</v>
      </c>
      <c r="E67">
        <f t="shared" si="7"/>
        <v>1</v>
      </c>
      <c r="F67">
        <f t="shared" si="14"/>
        <v>0</v>
      </c>
      <c r="G67">
        <f t="shared" si="8"/>
        <v>1</v>
      </c>
      <c r="H67">
        <f t="shared" si="8"/>
        <v>0</v>
      </c>
      <c r="I67">
        <f t="shared" si="8"/>
        <v>0</v>
      </c>
      <c r="U67" s="3" t="s">
        <v>41</v>
      </c>
      <c r="V67" s="5">
        <f t="shared" si="5"/>
        <v>0</v>
      </c>
      <c r="W67" s="5">
        <f t="shared" si="5"/>
        <v>0</v>
      </c>
      <c r="X67" s="5">
        <f t="shared" si="5"/>
        <v>0</v>
      </c>
      <c r="Y67" s="5">
        <f t="shared" si="5"/>
        <v>1</v>
      </c>
      <c r="Z67" s="5">
        <f t="shared" si="16"/>
        <v>1</v>
      </c>
      <c r="AA67" s="5">
        <f t="shared" si="10"/>
        <v>1</v>
      </c>
      <c r="AB67" s="5">
        <f t="shared" si="10"/>
        <v>0</v>
      </c>
      <c r="AC67" s="5">
        <f t="shared" si="10"/>
        <v>0</v>
      </c>
      <c r="AE67" s="3" t="s">
        <v>252</v>
      </c>
      <c r="AF67">
        <f t="shared" si="11"/>
        <v>0</v>
      </c>
      <c r="AG67">
        <f t="shared" si="11"/>
        <v>1</v>
      </c>
      <c r="AH67">
        <f t="shared" si="11"/>
        <v>1</v>
      </c>
      <c r="AI67">
        <f t="shared" si="11"/>
        <v>1</v>
      </c>
      <c r="AJ67">
        <f t="shared" si="11"/>
        <v>0</v>
      </c>
      <c r="AK67">
        <f t="shared" si="11"/>
        <v>0</v>
      </c>
      <c r="AL67">
        <f t="shared" si="11"/>
        <v>0</v>
      </c>
      <c r="AM67">
        <f t="shared" ref="AG67:AM81" si="17">IF(ISERROR(SEARCH(AM$2,$AE67)),0,1)</f>
        <v>0</v>
      </c>
    </row>
    <row r="68" spans="1:39" x14ac:dyDescent="0.2">
      <c r="A68" s="3" t="s">
        <v>94</v>
      </c>
      <c r="B68">
        <f t="shared" ref="B68:E131" si="18">IF(ISERROR(SEARCH(B$2,$A68)),0,1)</f>
        <v>1</v>
      </c>
      <c r="C68">
        <f t="shared" si="18"/>
        <v>1</v>
      </c>
      <c r="D68">
        <f t="shared" si="18"/>
        <v>0</v>
      </c>
      <c r="E68">
        <f t="shared" si="18"/>
        <v>0</v>
      </c>
      <c r="F68">
        <f t="shared" si="14"/>
        <v>0</v>
      </c>
      <c r="G68">
        <f t="shared" si="8"/>
        <v>0</v>
      </c>
      <c r="H68">
        <f t="shared" si="8"/>
        <v>0</v>
      </c>
      <c r="I68">
        <f t="shared" si="8"/>
        <v>0</v>
      </c>
      <c r="U68" s="3" t="s">
        <v>71</v>
      </c>
      <c r="V68" s="5">
        <f t="shared" ref="V68:Y102" si="19">IF(ISERROR(SEARCH(V$2,$U68)),0,1)</f>
        <v>0</v>
      </c>
      <c r="W68" s="5">
        <f t="shared" si="19"/>
        <v>0</v>
      </c>
      <c r="X68" s="5">
        <f t="shared" si="19"/>
        <v>0</v>
      </c>
      <c r="Y68" s="5">
        <f t="shared" si="19"/>
        <v>1</v>
      </c>
      <c r="Z68" s="5">
        <f t="shared" si="16"/>
        <v>0</v>
      </c>
      <c r="AA68" s="5">
        <f t="shared" si="10"/>
        <v>0</v>
      </c>
      <c r="AB68" s="5">
        <f t="shared" si="10"/>
        <v>0</v>
      </c>
      <c r="AC68" s="5">
        <f t="shared" si="10"/>
        <v>0</v>
      </c>
      <c r="AE68" s="3" t="s">
        <v>41</v>
      </c>
      <c r="AF68">
        <f t="shared" ref="AF68:AF81" si="20">IF(ISERROR(SEARCH(AF$2,$AE68)),0,1)</f>
        <v>0</v>
      </c>
      <c r="AG68">
        <f t="shared" si="17"/>
        <v>0</v>
      </c>
      <c r="AH68">
        <f t="shared" si="17"/>
        <v>0</v>
      </c>
      <c r="AI68">
        <f t="shared" si="17"/>
        <v>1</v>
      </c>
      <c r="AJ68">
        <f t="shared" si="17"/>
        <v>1</v>
      </c>
      <c r="AK68">
        <f t="shared" si="17"/>
        <v>1</v>
      </c>
      <c r="AL68">
        <f t="shared" si="17"/>
        <v>0</v>
      </c>
      <c r="AM68">
        <f t="shared" si="17"/>
        <v>0</v>
      </c>
    </row>
    <row r="69" spans="1:39" x14ac:dyDescent="0.2">
      <c r="A69" s="3" t="s">
        <v>174</v>
      </c>
      <c r="B69">
        <f t="shared" si="18"/>
        <v>1</v>
      </c>
      <c r="C69">
        <f t="shared" si="18"/>
        <v>1</v>
      </c>
      <c r="D69">
        <f t="shared" si="18"/>
        <v>0</v>
      </c>
      <c r="E69">
        <f t="shared" si="18"/>
        <v>0</v>
      </c>
      <c r="F69">
        <f t="shared" si="14"/>
        <v>1</v>
      </c>
      <c r="G69">
        <f t="shared" si="8"/>
        <v>1</v>
      </c>
      <c r="H69">
        <f t="shared" si="8"/>
        <v>0</v>
      </c>
      <c r="I69">
        <f t="shared" si="8"/>
        <v>0</v>
      </c>
      <c r="U69" s="3" t="s">
        <v>82</v>
      </c>
      <c r="V69" s="5">
        <f t="shared" si="19"/>
        <v>0</v>
      </c>
      <c r="W69" s="5">
        <f t="shared" si="19"/>
        <v>0</v>
      </c>
      <c r="X69" s="5">
        <f t="shared" si="19"/>
        <v>0</v>
      </c>
      <c r="Y69" s="5">
        <f t="shared" si="19"/>
        <v>1</v>
      </c>
      <c r="Z69" s="5">
        <f t="shared" si="16"/>
        <v>0</v>
      </c>
      <c r="AA69" s="5">
        <f t="shared" si="10"/>
        <v>1</v>
      </c>
      <c r="AB69" s="5">
        <f t="shared" si="10"/>
        <v>0</v>
      </c>
      <c r="AC69" s="5">
        <f t="shared" si="10"/>
        <v>0</v>
      </c>
      <c r="AE69" s="3" t="s">
        <v>234</v>
      </c>
      <c r="AF69">
        <f t="shared" si="20"/>
        <v>0</v>
      </c>
      <c r="AG69">
        <f t="shared" si="17"/>
        <v>0</v>
      </c>
      <c r="AH69">
        <f t="shared" si="17"/>
        <v>1</v>
      </c>
      <c r="AI69">
        <f t="shared" si="17"/>
        <v>1</v>
      </c>
      <c r="AJ69">
        <f t="shared" si="17"/>
        <v>1</v>
      </c>
      <c r="AK69">
        <f t="shared" si="17"/>
        <v>0</v>
      </c>
      <c r="AL69">
        <f t="shared" si="17"/>
        <v>0</v>
      </c>
      <c r="AM69">
        <f t="shared" si="17"/>
        <v>0</v>
      </c>
    </row>
    <row r="70" spans="1:39" x14ac:dyDescent="0.2">
      <c r="A70" s="3" t="s">
        <v>176</v>
      </c>
      <c r="B70">
        <f t="shared" si="18"/>
        <v>1</v>
      </c>
      <c r="C70">
        <f t="shared" si="18"/>
        <v>1</v>
      </c>
      <c r="D70">
        <f t="shared" si="18"/>
        <v>0</v>
      </c>
      <c r="E70">
        <f t="shared" si="18"/>
        <v>0</v>
      </c>
      <c r="F70">
        <f t="shared" si="14"/>
        <v>0</v>
      </c>
      <c r="G70">
        <f t="shared" si="8"/>
        <v>1</v>
      </c>
      <c r="H70">
        <f t="shared" si="8"/>
        <v>0</v>
      </c>
      <c r="I70">
        <f t="shared" si="8"/>
        <v>0</v>
      </c>
      <c r="U70" s="3" t="s">
        <v>280</v>
      </c>
      <c r="V70" s="5">
        <f t="shared" si="19"/>
        <v>0</v>
      </c>
      <c r="W70" s="5">
        <f t="shared" si="19"/>
        <v>1</v>
      </c>
      <c r="X70" s="5">
        <f t="shared" si="19"/>
        <v>0</v>
      </c>
      <c r="Y70" s="5">
        <f t="shared" si="19"/>
        <v>0</v>
      </c>
      <c r="Z70" s="5">
        <f t="shared" si="16"/>
        <v>0</v>
      </c>
      <c r="AA70" s="5">
        <f t="shared" si="10"/>
        <v>0</v>
      </c>
      <c r="AB70" s="5">
        <f t="shared" si="10"/>
        <v>0</v>
      </c>
      <c r="AC70" s="5">
        <f t="shared" si="10"/>
        <v>1</v>
      </c>
      <c r="AE70" s="3" t="s">
        <v>134</v>
      </c>
      <c r="AF70">
        <f t="shared" si="20"/>
        <v>0</v>
      </c>
      <c r="AG70">
        <f t="shared" si="17"/>
        <v>0</v>
      </c>
      <c r="AH70">
        <f t="shared" si="17"/>
        <v>1</v>
      </c>
      <c r="AI70">
        <f t="shared" si="17"/>
        <v>1</v>
      </c>
      <c r="AJ70">
        <f t="shared" si="17"/>
        <v>0</v>
      </c>
      <c r="AK70">
        <f t="shared" si="17"/>
        <v>0</v>
      </c>
      <c r="AL70">
        <f t="shared" si="17"/>
        <v>0</v>
      </c>
      <c r="AM70">
        <f t="shared" si="17"/>
        <v>0</v>
      </c>
    </row>
    <row r="71" spans="1:39" x14ac:dyDescent="0.2">
      <c r="A71" s="3" t="s">
        <v>64</v>
      </c>
      <c r="B71">
        <f t="shared" si="18"/>
        <v>1</v>
      </c>
      <c r="C71">
        <f t="shared" si="18"/>
        <v>1</v>
      </c>
      <c r="D71">
        <f t="shared" si="18"/>
        <v>0</v>
      </c>
      <c r="E71">
        <f t="shared" si="18"/>
        <v>1</v>
      </c>
      <c r="F71">
        <f t="shared" si="14"/>
        <v>0</v>
      </c>
      <c r="G71">
        <f t="shared" si="8"/>
        <v>1</v>
      </c>
      <c r="H71">
        <f t="shared" si="8"/>
        <v>0</v>
      </c>
      <c r="I71">
        <f t="shared" si="8"/>
        <v>0</v>
      </c>
      <c r="U71" s="3" t="s">
        <v>94</v>
      </c>
      <c r="V71" s="5">
        <f t="shared" si="19"/>
        <v>1</v>
      </c>
      <c r="W71" s="5">
        <f t="shared" si="19"/>
        <v>1</v>
      </c>
      <c r="X71" s="5">
        <f t="shared" si="19"/>
        <v>0</v>
      </c>
      <c r="Y71" s="5">
        <f t="shared" si="19"/>
        <v>0</v>
      </c>
      <c r="Z71" s="5">
        <f t="shared" si="16"/>
        <v>0</v>
      </c>
      <c r="AA71" s="5">
        <f t="shared" si="10"/>
        <v>0</v>
      </c>
      <c r="AB71" s="5">
        <f t="shared" si="10"/>
        <v>0</v>
      </c>
      <c r="AC71" s="5">
        <f t="shared" si="10"/>
        <v>0</v>
      </c>
      <c r="AE71" s="3" t="s">
        <v>181</v>
      </c>
      <c r="AF71">
        <f t="shared" si="20"/>
        <v>1</v>
      </c>
      <c r="AG71">
        <f t="shared" si="17"/>
        <v>0</v>
      </c>
      <c r="AH71">
        <f t="shared" si="17"/>
        <v>1</v>
      </c>
      <c r="AI71">
        <f t="shared" si="17"/>
        <v>0</v>
      </c>
      <c r="AJ71">
        <f t="shared" si="17"/>
        <v>0</v>
      </c>
      <c r="AK71">
        <f t="shared" si="17"/>
        <v>0</v>
      </c>
      <c r="AL71">
        <f t="shared" si="17"/>
        <v>0</v>
      </c>
      <c r="AM71">
        <f t="shared" si="17"/>
        <v>0</v>
      </c>
    </row>
    <row r="72" spans="1:39" x14ac:dyDescent="0.2">
      <c r="A72" s="3" t="s">
        <v>105</v>
      </c>
      <c r="B72">
        <f t="shared" si="18"/>
        <v>1</v>
      </c>
      <c r="C72">
        <f t="shared" si="18"/>
        <v>0</v>
      </c>
      <c r="D72">
        <f t="shared" si="18"/>
        <v>0</v>
      </c>
      <c r="E72">
        <f t="shared" si="18"/>
        <v>1</v>
      </c>
      <c r="F72">
        <f t="shared" si="14"/>
        <v>0</v>
      </c>
      <c r="G72">
        <f t="shared" si="8"/>
        <v>1</v>
      </c>
      <c r="H72">
        <f t="shared" si="8"/>
        <v>0</v>
      </c>
      <c r="I72">
        <f t="shared" si="8"/>
        <v>0</v>
      </c>
      <c r="U72" s="3" t="s">
        <v>91</v>
      </c>
      <c r="V72" s="5">
        <f t="shared" si="19"/>
        <v>1</v>
      </c>
      <c r="W72" s="5">
        <f t="shared" si="19"/>
        <v>0</v>
      </c>
      <c r="X72" s="5">
        <f t="shared" si="19"/>
        <v>0</v>
      </c>
      <c r="Y72" s="5">
        <f t="shared" si="19"/>
        <v>1</v>
      </c>
      <c r="Z72" s="5">
        <f t="shared" si="16"/>
        <v>0</v>
      </c>
      <c r="AA72" s="5">
        <f t="shared" si="10"/>
        <v>0</v>
      </c>
      <c r="AB72" s="5">
        <f t="shared" si="10"/>
        <v>0</v>
      </c>
      <c r="AC72" s="5">
        <f t="shared" si="10"/>
        <v>0</v>
      </c>
      <c r="AE72" s="3" t="s">
        <v>68</v>
      </c>
      <c r="AF72">
        <f t="shared" si="20"/>
        <v>1</v>
      </c>
      <c r="AG72">
        <f t="shared" si="17"/>
        <v>1</v>
      </c>
      <c r="AH72">
        <f t="shared" si="17"/>
        <v>1</v>
      </c>
      <c r="AI72">
        <f t="shared" si="17"/>
        <v>1</v>
      </c>
      <c r="AJ72">
        <f t="shared" si="17"/>
        <v>1</v>
      </c>
      <c r="AK72">
        <f t="shared" si="17"/>
        <v>0</v>
      </c>
      <c r="AL72">
        <f t="shared" si="17"/>
        <v>0</v>
      </c>
      <c r="AM72">
        <f t="shared" si="17"/>
        <v>0</v>
      </c>
    </row>
    <row r="73" spans="1:39" x14ac:dyDescent="0.2">
      <c r="A73" s="3" t="s">
        <v>82</v>
      </c>
      <c r="B73">
        <f t="shared" si="18"/>
        <v>0</v>
      </c>
      <c r="C73">
        <f t="shared" si="18"/>
        <v>0</v>
      </c>
      <c r="D73">
        <f t="shared" si="18"/>
        <v>0</v>
      </c>
      <c r="E73">
        <f t="shared" si="18"/>
        <v>1</v>
      </c>
      <c r="F73">
        <f t="shared" si="14"/>
        <v>0</v>
      </c>
      <c r="G73">
        <f t="shared" si="8"/>
        <v>1</v>
      </c>
      <c r="H73">
        <f t="shared" si="8"/>
        <v>0</v>
      </c>
      <c r="I73">
        <f t="shared" si="8"/>
        <v>0</v>
      </c>
      <c r="U73" s="3" t="s">
        <v>78</v>
      </c>
      <c r="V73" s="5">
        <f t="shared" si="19"/>
        <v>1</v>
      </c>
      <c r="W73" s="5">
        <f t="shared" si="19"/>
        <v>1</v>
      </c>
      <c r="X73" s="5">
        <f t="shared" si="19"/>
        <v>1</v>
      </c>
      <c r="Y73" s="5">
        <f t="shared" si="19"/>
        <v>1</v>
      </c>
      <c r="Z73" s="5">
        <f t="shared" si="16"/>
        <v>1</v>
      </c>
      <c r="AA73" s="5">
        <f t="shared" si="10"/>
        <v>1</v>
      </c>
      <c r="AB73" s="5">
        <f t="shared" si="10"/>
        <v>0</v>
      </c>
      <c r="AC73" s="5">
        <f t="shared" si="10"/>
        <v>0</v>
      </c>
      <c r="AE73" s="3" t="s">
        <v>207</v>
      </c>
      <c r="AF73">
        <f t="shared" si="20"/>
        <v>0</v>
      </c>
      <c r="AG73">
        <f t="shared" si="17"/>
        <v>1</v>
      </c>
      <c r="AH73">
        <f t="shared" si="17"/>
        <v>1</v>
      </c>
      <c r="AI73">
        <f t="shared" si="17"/>
        <v>0</v>
      </c>
      <c r="AJ73">
        <f t="shared" si="17"/>
        <v>0</v>
      </c>
      <c r="AK73">
        <f t="shared" si="17"/>
        <v>1</v>
      </c>
      <c r="AL73">
        <f t="shared" si="17"/>
        <v>1</v>
      </c>
      <c r="AM73">
        <f t="shared" si="17"/>
        <v>1</v>
      </c>
    </row>
    <row r="74" spans="1:39" x14ac:dyDescent="0.2">
      <c r="A74" s="3" t="s">
        <v>179</v>
      </c>
      <c r="B74">
        <f t="shared" si="18"/>
        <v>1</v>
      </c>
      <c r="C74">
        <f t="shared" si="18"/>
        <v>1</v>
      </c>
      <c r="D74">
        <f t="shared" si="18"/>
        <v>0</v>
      </c>
      <c r="E74">
        <f t="shared" si="18"/>
        <v>0</v>
      </c>
      <c r="F74">
        <f t="shared" si="14"/>
        <v>1</v>
      </c>
      <c r="G74">
        <f t="shared" si="8"/>
        <v>0</v>
      </c>
      <c r="H74">
        <f t="shared" si="8"/>
        <v>1</v>
      </c>
      <c r="I74">
        <f t="shared" si="8"/>
        <v>0</v>
      </c>
      <c r="U74" s="3" t="s">
        <v>283</v>
      </c>
      <c r="V74" s="5">
        <f t="shared" si="19"/>
        <v>1</v>
      </c>
      <c r="W74" s="5">
        <f t="shared" si="19"/>
        <v>1</v>
      </c>
      <c r="X74" s="5">
        <f t="shared" si="19"/>
        <v>1</v>
      </c>
      <c r="Y74" s="5">
        <f t="shared" si="19"/>
        <v>0</v>
      </c>
      <c r="Z74" s="5">
        <f t="shared" si="16"/>
        <v>0</v>
      </c>
      <c r="AA74" s="5">
        <f t="shared" si="10"/>
        <v>0</v>
      </c>
      <c r="AB74" s="5">
        <f t="shared" si="10"/>
        <v>0</v>
      </c>
      <c r="AC74" s="5">
        <f t="shared" si="10"/>
        <v>0</v>
      </c>
      <c r="AE74" s="3" t="s">
        <v>209</v>
      </c>
      <c r="AF74">
        <f t="shared" si="20"/>
        <v>0</v>
      </c>
      <c r="AG74">
        <f t="shared" si="17"/>
        <v>0</v>
      </c>
      <c r="AH74">
        <f t="shared" si="17"/>
        <v>1</v>
      </c>
      <c r="AI74">
        <f t="shared" si="17"/>
        <v>0</v>
      </c>
      <c r="AJ74">
        <f t="shared" si="17"/>
        <v>0</v>
      </c>
      <c r="AK74">
        <f t="shared" si="17"/>
        <v>0</v>
      </c>
      <c r="AL74">
        <f t="shared" si="17"/>
        <v>0</v>
      </c>
      <c r="AM74">
        <f t="shared" si="17"/>
        <v>0</v>
      </c>
    </row>
    <row r="75" spans="1:39" x14ac:dyDescent="0.2">
      <c r="A75" s="3" t="s">
        <v>54</v>
      </c>
      <c r="B75">
        <f t="shared" si="18"/>
        <v>0</v>
      </c>
      <c r="C75">
        <f t="shared" si="18"/>
        <v>0</v>
      </c>
      <c r="D75">
        <f t="shared" si="18"/>
        <v>0</v>
      </c>
      <c r="E75">
        <f t="shared" si="18"/>
        <v>1</v>
      </c>
      <c r="F75">
        <f t="shared" si="14"/>
        <v>1</v>
      </c>
      <c r="G75">
        <f t="shared" si="8"/>
        <v>0</v>
      </c>
      <c r="H75">
        <f t="shared" si="8"/>
        <v>0</v>
      </c>
      <c r="I75">
        <f t="shared" si="8"/>
        <v>0</v>
      </c>
      <c r="U75" s="3" t="s">
        <v>91</v>
      </c>
      <c r="V75" s="5">
        <f t="shared" si="19"/>
        <v>1</v>
      </c>
      <c r="W75" s="5">
        <f t="shared" si="19"/>
        <v>0</v>
      </c>
      <c r="X75" s="5">
        <f t="shared" si="19"/>
        <v>0</v>
      </c>
      <c r="Y75" s="5">
        <f t="shared" si="19"/>
        <v>1</v>
      </c>
      <c r="Z75" s="5">
        <f t="shared" si="16"/>
        <v>0</v>
      </c>
      <c r="AA75" s="5">
        <f t="shared" si="10"/>
        <v>0</v>
      </c>
      <c r="AB75" s="5">
        <f t="shared" si="10"/>
        <v>0</v>
      </c>
      <c r="AC75" s="5">
        <f t="shared" si="10"/>
        <v>0</v>
      </c>
      <c r="AE75" s="3" t="s">
        <v>124</v>
      </c>
      <c r="AF75">
        <f t="shared" si="20"/>
        <v>0</v>
      </c>
      <c r="AG75">
        <f t="shared" si="17"/>
        <v>1</v>
      </c>
      <c r="AH75">
        <f t="shared" si="17"/>
        <v>1</v>
      </c>
      <c r="AI75">
        <f t="shared" si="17"/>
        <v>0</v>
      </c>
      <c r="AJ75">
        <f t="shared" si="17"/>
        <v>1</v>
      </c>
      <c r="AK75">
        <f t="shared" si="17"/>
        <v>0</v>
      </c>
      <c r="AL75">
        <f t="shared" si="17"/>
        <v>0</v>
      </c>
      <c r="AM75">
        <f t="shared" si="17"/>
        <v>0</v>
      </c>
    </row>
    <row r="76" spans="1:39" x14ac:dyDescent="0.2">
      <c r="A76" s="3" t="s">
        <v>181</v>
      </c>
      <c r="B76">
        <f t="shared" si="18"/>
        <v>1</v>
      </c>
      <c r="C76">
        <f t="shared" si="18"/>
        <v>0</v>
      </c>
      <c r="D76">
        <f t="shared" si="18"/>
        <v>1</v>
      </c>
      <c r="E76">
        <f t="shared" si="18"/>
        <v>0</v>
      </c>
      <c r="F76">
        <f t="shared" si="14"/>
        <v>0</v>
      </c>
      <c r="G76">
        <f t="shared" si="8"/>
        <v>0</v>
      </c>
      <c r="H76">
        <f t="shared" si="8"/>
        <v>0</v>
      </c>
      <c r="I76">
        <f t="shared" si="8"/>
        <v>0</v>
      </c>
      <c r="U76" s="3" t="s">
        <v>142</v>
      </c>
      <c r="V76" s="5">
        <f t="shared" si="19"/>
        <v>1</v>
      </c>
      <c r="W76" s="5">
        <f t="shared" si="19"/>
        <v>0</v>
      </c>
      <c r="X76" s="5">
        <f t="shared" si="19"/>
        <v>0</v>
      </c>
      <c r="Y76" s="5">
        <f t="shared" si="19"/>
        <v>1</v>
      </c>
      <c r="Z76" s="5">
        <f t="shared" si="16"/>
        <v>1</v>
      </c>
      <c r="AA76" s="5">
        <f t="shared" si="10"/>
        <v>1</v>
      </c>
      <c r="AB76" s="5">
        <f t="shared" si="10"/>
        <v>0</v>
      </c>
      <c r="AC76" s="5">
        <f t="shared" si="10"/>
        <v>0</v>
      </c>
      <c r="AE76" s="3" t="s">
        <v>172</v>
      </c>
      <c r="AF76">
        <f t="shared" si="20"/>
        <v>0</v>
      </c>
      <c r="AG76">
        <f t="shared" si="17"/>
        <v>1</v>
      </c>
      <c r="AH76">
        <f t="shared" si="17"/>
        <v>0</v>
      </c>
      <c r="AI76">
        <f t="shared" si="17"/>
        <v>0</v>
      </c>
      <c r="AJ76">
        <f t="shared" si="17"/>
        <v>0</v>
      </c>
      <c r="AK76">
        <f t="shared" si="17"/>
        <v>0</v>
      </c>
      <c r="AL76">
        <f t="shared" si="17"/>
        <v>1</v>
      </c>
      <c r="AM76">
        <f t="shared" si="17"/>
        <v>0</v>
      </c>
    </row>
    <row r="77" spans="1:39" x14ac:dyDescent="0.2">
      <c r="A77" s="3" t="s">
        <v>182</v>
      </c>
      <c r="B77">
        <f t="shared" si="18"/>
        <v>0</v>
      </c>
      <c r="C77">
        <f t="shared" si="18"/>
        <v>0</v>
      </c>
      <c r="D77">
        <f t="shared" si="18"/>
        <v>1</v>
      </c>
      <c r="E77">
        <f t="shared" si="18"/>
        <v>0</v>
      </c>
      <c r="F77">
        <f t="shared" si="14"/>
        <v>0</v>
      </c>
      <c r="G77">
        <f t="shared" si="8"/>
        <v>0</v>
      </c>
      <c r="H77">
        <f t="shared" si="8"/>
        <v>0</v>
      </c>
      <c r="I77">
        <f t="shared" si="8"/>
        <v>1</v>
      </c>
      <c r="U77" s="3" t="s">
        <v>54</v>
      </c>
      <c r="V77" s="5">
        <f t="shared" si="19"/>
        <v>0</v>
      </c>
      <c r="W77" s="5">
        <f t="shared" si="19"/>
        <v>0</v>
      </c>
      <c r="X77" s="5">
        <f t="shared" si="19"/>
        <v>0</v>
      </c>
      <c r="Y77" s="5">
        <f t="shared" si="19"/>
        <v>1</v>
      </c>
      <c r="Z77" s="5">
        <f t="shared" si="16"/>
        <v>1</v>
      </c>
      <c r="AA77" s="5">
        <f t="shared" si="10"/>
        <v>0</v>
      </c>
      <c r="AB77" s="5">
        <f t="shared" si="10"/>
        <v>0</v>
      </c>
      <c r="AC77" s="5">
        <f t="shared" si="10"/>
        <v>0</v>
      </c>
      <c r="AE77" s="3" t="s">
        <v>258</v>
      </c>
      <c r="AF77">
        <f t="shared" si="20"/>
        <v>0</v>
      </c>
      <c r="AG77">
        <f t="shared" si="17"/>
        <v>1</v>
      </c>
      <c r="AH77">
        <f t="shared" si="17"/>
        <v>1</v>
      </c>
      <c r="AI77">
        <f t="shared" si="17"/>
        <v>0</v>
      </c>
      <c r="AJ77">
        <f t="shared" si="17"/>
        <v>1</v>
      </c>
      <c r="AK77">
        <f t="shared" si="17"/>
        <v>0</v>
      </c>
      <c r="AL77">
        <f t="shared" si="17"/>
        <v>0</v>
      </c>
      <c r="AM77">
        <f t="shared" si="17"/>
        <v>1</v>
      </c>
    </row>
    <row r="78" spans="1:39" x14ac:dyDescent="0.2">
      <c r="A78" s="3" t="s">
        <v>41</v>
      </c>
      <c r="B78">
        <f t="shared" si="18"/>
        <v>0</v>
      </c>
      <c r="C78">
        <f t="shared" si="18"/>
        <v>0</v>
      </c>
      <c r="D78">
        <f t="shared" si="18"/>
        <v>0</v>
      </c>
      <c r="E78">
        <f t="shared" si="18"/>
        <v>1</v>
      </c>
      <c r="F78">
        <f t="shared" si="14"/>
        <v>1</v>
      </c>
      <c r="G78">
        <f t="shared" si="8"/>
        <v>1</v>
      </c>
      <c r="H78">
        <f t="shared" si="8"/>
        <v>0</v>
      </c>
      <c r="I78">
        <f t="shared" si="8"/>
        <v>0</v>
      </c>
      <c r="U78" s="3" t="s">
        <v>183</v>
      </c>
      <c r="V78" s="5">
        <f t="shared" si="19"/>
        <v>0</v>
      </c>
      <c r="W78" s="5">
        <f t="shared" si="19"/>
        <v>1</v>
      </c>
      <c r="X78" s="5">
        <f t="shared" si="19"/>
        <v>0</v>
      </c>
      <c r="Y78" s="5">
        <f t="shared" si="19"/>
        <v>1</v>
      </c>
      <c r="Z78" s="5">
        <f t="shared" si="16"/>
        <v>0</v>
      </c>
      <c r="AA78" s="5">
        <f t="shared" si="10"/>
        <v>0</v>
      </c>
      <c r="AB78" s="5">
        <f t="shared" si="10"/>
        <v>0</v>
      </c>
      <c r="AC78" s="5">
        <f t="shared" si="10"/>
        <v>0</v>
      </c>
      <c r="AE78" s="3" t="s">
        <v>197</v>
      </c>
      <c r="AF78">
        <f t="shared" si="20"/>
        <v>0</v>
      </c>
      <c r="AG78">
        <f t="shared" si="17"/>
        <v>0</v>
      </c>
      <c r="AH78">
        <f t="shared" si="17"/>
        <v>0</v>
      </c>
      <c r="AI78">
        <f t="shared" si="17"/>
        <v>0</v>
      </c>
      <c r="AJ78">
        <f t="shared" si="17"/>
        <v>0</v>
      </c>
      <c r="AK78">
        <f t="shared" si="17"/>
        <v>0</v>
      </c>
      <c r="AL78">
        <f t="shared" si="17"/>
        <v>0</v>
      </c>
      <c r="AM78">
        <f t="shared" si="17"/>
        <v>0</v>
      </c>
    </row>
    <row r="79" spans="1:39" x14ac:dyDescent="0.2">
      <c r="A79" s="3" t="s">
        <v>91</v>
      </c>
      <c r="B79">
        <f t="shared" si="18"/>
        <v>1</v>
      </c>
      <c r="C79">
        <f t="shared" si="18"/>
        <v>0</v>
      </c>
      <c r="D79">
        <f t="shared" si="18"/>
        <v>0</v>
      </c>
      <c r="E79">
        <f t="shared" si="18"/>
        <v>1</v>
      </c>
      <c r="F79">
        <f t="shared" si="14"/>
        <v>0</v>
      </c>
      <c r="G79">
        <f t="shared" si="8"/>
        <v>0</v>
      </c>
      <c r="H79">
        <f t="shared" si="8"/>
        <v>0</v>
      </c>
      <c r="I79">
        <f t="shared" si="8"/>
        <v>0</v>
      </c>
      <c r="U79" s="3" t="s">
        <v>160</v>
      </c>
      <c r="V79" s="5">
        <f t="shared" si="19"/>
        <v>1</v>
      </c>
      <c r="W79" s="5">
        <f t="shared" si="19"/>
        <v>0</v>
      </c>
      <c r="X79" s="5">
        <f t="shared" si="19"/>
        <v>0</v>
      </c>
      <c r="Y79" s="5">
        <f t="shared" si="19"/>
        <v>1</v>
      </c>
      <c r="Z79" s="5">
        <f t="shared" si="16"/>
        <v>0</v>
      </c>
      <c r="AA79" s="5">
        <f t="shared" si="10"/>
        <v>0</v>
      </c>
      <c r="AB79" s="5">
        <f t="shared" si="10"/>
        <v>0</v>
      </c>
      <c r="AC79" s="5">
        <f t="shared" si="10"/>
        <v>1</v>
      </c>
      <c r="AE79" s="3" t="s">
        <v>199</v>
      </c>
      <c r="AF79">
        <f t="shared" si="20"/>
        <v>1</v>
      </c>
      <c r="AG79">
        <f t="shared" si="17"/>
        <v>0</v>
      </c>
      <c r="AH79">
        <f t="shared" si="17"/>
        <v>1</v>
      </c>
      <c r="AI79">
        <f t="shared" si="17"/>
        <v>0</v>
      </c>
      <c r="AJ79">
        <f t="shared" si="17"/>
        <v>0</v>
      </c>
      <c r="AK79">
        <f t="shared" si="17"/>
        <v>1</v>
      </c>
      <c r="AL79">
        <f t="shared" si="17"/>
        <v>0</v>
      </c>
      <c r="AM79">
        <f t="shared" si="17"/>
        <v>0</v>
      </c>
    </row>
    <row r="80" spans="1:39" x14ac:dyDescent="0.2">
      <c r="A80" s="3" t="s">
        <v>134</v>
      </c>
      <c r="B80">
        <f t="shared" si="18"/>
        <v>0</v>
      </c>
      <c r="C80">
        <f t="shared" si="18"/>
        <v>0</v>
      </c>
      <c r="D80">
        <f t="shared" si="18"/>
        <v>1</v>
      </c>
      <c r="E80">
        <f t="shared" si="18"/>
        <v>1</v>
      </c>
      <c r="F80">
        <f t="shared" si="14"/>
        <v>0</v>
      </c>
      <c r="G80">
        <f t="shared" si="8"/>
        <v>0</v>
      </c>
      <c r="H80">
        <f t="shared" si="8"/>
        <v>0</v>
      </c>
      <c r="I80">
        <f t="shared" si="8"/>
        <v>0</v>
      </c>
      <c r="U80" s="3" t="s">
        <v>82</v>
      </c>
      <c r="V80" s="5">
        <f t="shared" si="19"/>
        <v>0</v>
      </c>
      <c r="W80" s="5">
        <f t="shared" si="19"/>
        <v>0</v>
      </c>
      <c r="X80" s="5">
        <f t="shared" si="19"/>
        <v>0</v>
      </c>
      <c r="Y80" s="5">
        <f t="shared" si="19"/>
        <v>1</v>
      </c>
      <c r="Z80" s="5">
        <f t="shared" si="16"/>
        <v>0</v>
      </c>
      <c r="AA80" s="5">
        <f t="shared" si="10"/>
        <v>1</v>
      </c>
      <c r="AB80" s="5">
        <f t="shared" si="10"/>
        <v>0</v>
      </c>
      <c r="AC80" s="5">
        <f t="shared" si="10"/>
        <v>0</v>
      </c>
      <c r="AE80" s="3" t="s">
        <v>250</v>
      </c>
      <c r="AF80">
        <f t="shared" si="20"/>
        <v>0</v>
      </c>
      <c r="AG80">
        <f t="shared" si="17"/>
        <v>0</v>
      </c>
      <c r="AH80">
        <f t="shared" si="17"/>
        <v>0</v>
      </c>
      <c r="AI80">
        <f t="shared" si="17"/>
        <v>0</v>
      </c>
      <c r="AJ80">
        <f t="shared" si="17"/>
        <v>0</v>
      </c>
      <c r="AK80">
        <f t="shared" si="17"/>
        <v>0</v>
      </c>
      <c r="AL80">
        <f t="shared" si="17"/>
        <v>0</v>
      </c>
      <c r="AM80">
        <f t="shared" si="17"/>
        <v>0</v>
      </c>
    </row>
    <row r="81" spans="1:39" x14ac:dyDescent="0.2">
      <c r="A81" s="3" t="s">
        <v>91</v>
      </c>
      <c r="B81">
        <f t="shared" si="18"/>
        <v>1</v>
      </c>
      <c r="C81">
        <f t="shared" si="18"/>
        <v>0</v>
      </c>
      <c r="D81">
        <f t="shared" si="18"/>
        <v>0</v>
      </c>
      <c r="E81">
        <f t="shared" si="18"/>
        <v>1</v>
      </c>
      <c r="F81">
        <f t="shared" si="14"/>
        <v>0</v>
      </c>
      <c r="G81">
        <f t="shared" si="8"/>
        <v>0</v>
      </c>
      <c r="H81">
        <f t="shared" si="8"/>
        <v>0</v>
      </c>
      <c r="I81">
        <f t="shared" si="8"/>
        <v>0</v>
      </c>
      <c r="U81" s="3" t="s">
        <v>186</v>
      </c>
      <c r="V81" s="5">
        <f t="shared" si="19"/>
        <v>1</v>
      </c>
      <c r="W81" s="5">
        <f t="shared" si="19"/>
        <v>0</v>
      </c>
      <c r="X81" s="5">
        <f t="shared" si="19"/>
        <v>1</v>
      </c>
      <c r="Y81" s="5">
        <f t="shared" si="19"/>
        <v>1</v>
      </c>
      <c r="Z81" s="5">
        <f t="shared" si="16"/>
        <v>1</v>
      </c>
      <c r="AA81" s="5">
        <f t="shared" si="10"/>
        <v>0</v>
      </c>
      <c r="AB81" s="5">
        <f t="shared" si="10"/>
        <v>0</v>
      </c>
      <c r="AC81" s="5">
        <f t="shared" si="10"/>
        <v>0</v>
      </c>
      <c r="AE81" s="3" t="s">
        <v>203</v>
      </c>
      <c r="AF81">
        <f t="shared" si="20"/>
        <v>1</v>
      </c>
      <c r="AG81">
        <f t="shared" si="17"/>
        <v>0</v>
      </c>
      <c r="AH81">
        <f t="shared" si="17"/>
        <v>1</v>
      </c>
      <c r="AI81">
        <f t="shared" si="17"/>
        <v>0</v>
      </c>
      <c r="AJ81">
        <f t="shared" si="17"/>
        <v>0</v>
      </c>
      <c r="AK81">
        <f t="shared" si="17"/>
        <v>0</v>
      </c>
      <c r="AL81">
        <f t="shared" si="17"/>
        <v>1</v>
      </c>
      <c r="AM81">
        <f t="shared" si="17"/>
        <v>1</v>
      </c>
    </row>
    <row r="82" spans="1:39" ht="13.5" x14ac:dyDescent="0.25">
      <c r="A82" s="3" t="s">
        <v>89</v>
      </c>
      <c r="B82">
        <f t="shared" si="18"/>
        <v>0</v>
      </c>
      <c r="C82">
        <f t="shared" si="18"/>
        <v>1</v>
      </c>
      <c r="D82">
        <f t="shared" si="18"/>
        <v>0</v>
      </c>
      <c r="E82">
        <f t="shared" si="18"/>
        <v>1</v>
      </c>
      <c r="F82">
        <f t="shared" si="14"/>
        <v>0</v>
      </c>
      <c r="G82">
        <f t="shared" si="8"/>
        <v>1</v>
      </c>
      <c r="H82">
        <f t="shared" si="8"/>
        <v>0</v>
      </c>
      <c r="I82">
        <f t="shared" si="8"/>
        <v>0</v>
      </c>
      <c r="U82" s="3" t="s">
        <v>64</v>
      </c>
      <c r="V82" s="5">
        <f t="shared" si="19"/>
        <v>1</v>
      </c>
      <c r="W82" s="5">
        <f t="shared" si="19"/>
        <v>1</v>
      </c>
      <c r="X82" s="5">
        <f t="shared" si="19"/>
        <v>0</v>
      </c>
      <c r="Y82" s="5">
        <f t="shared" si="19"/>
        <v>1</v>
      </c>
      <c r="Z82" s="5">
        <f t="shared" si="16"/>
        <v>0</v>
      </c>
      <c r="AA82" s="5">
        <f t="shared" si="10"/>
        <v>1</v>
      </c>
      <c r="AB82" s="5">
        <f t="shared" si="10"/>
        <v>0</v>
      </c>
      <c r="AC82" s="5">
        <f t="shared" si="10"/>
        <v>0</v>
      </c>
      <c r="AE82" s="7" t="s">
        <v>307</v>
      </c>
      <c r="AF82">
        <f>SUM(AF3:AF81)</f>
        <v>29</v>
      </c>
      <c r="AG82">
        <f t="shared" ref="AG82:AM82" si="21">SUM(AG3:AG81)</f>
        <v>33</v>
      </c>
      <c r="AH82">
        <f t="shared" si="21"/>
        <v>37</v>
      </c>
      <c r="AI82">
        <f t="shared" si="21"/>
        <v>33</v>
      </c>
      <c r="AJ82">
        <f t="shared" si="21"/>
        <v>26</v>
      </c>
      <c r="AK82">
        <f t="shared" si="21"/>
        <v>23</v>
      </c>
      <c r="AL82">
        <f t="shared" si="21"/>
        <v>13</v>
      </c>
      <c r="AM82">
        <f t="shared" si="21"/>
        <v>6</v>
      </c>
    </row>
    <row r="83" spans="1:39" ht="13.5" x14ac:dyDescent="0.25">
      <c r="A83" s="3" t="s">
        <v>184</v>
      </c>
      <c r="B83">
        <f t="shared" si="18"/>
        <v>1</v>
      </c>
      <c r="C83">
        <f t="shared" si="18"/>
        <v>0</v>
      </c>
      <c r="D83">
        <f t="shared" si="18"/>
        <v>0</v>
      </c>
      <c r="E83">
        <f t="shared" si="18"/>
        <v>0</v>
      </c>
      <c r="F83">
        <f t="shared" si="14"/>
        <v>0</v>
      </c>
      <c r="G83">
        <f t="shared" si="14"/>
        <v>0</v>
      </c>
      <c r="H83">
        <f t="shared" si="14"/>
        <v>0</v>
      </c>
      <c r="I83">
        <f t="shared" si="14"/>
        <v>0</v>
      </c>
      <c r="U83" s="3" t="s">
        <v>285</v>
      </c>
      <c r="V83" s="5">
        <f t="shared" si="19"/>
        <v>1</v>
      </c>
      <c r="W83" s="5">
        <f t="shared" si="19"/>
        <v>1</v>
      </c>
      <c r="X83" s="5">
        <f t="shared" si="19"/>
        <v>0</v>
      </c>
      <c r="Y83" s="5">
        <f t="shared" si="19"/>
        <v>1</v>
      </c>
      <c r="Z83" s="5">
        <f t="shared" si="16"/>
        <v>0</v>
      </c>
      <c r="AA83" s="5">
        <f t="shared" si="16"/>
        <v>1</v>
      </c>
      <c r="AB83" s="5">
        <f t="shared" si="16"/>
        <v>0</v>
      </c>
      <c r="AC83" s="5">
        <f t="shared" si="16"/>
        <v>1</v>
      </c>
      <c r="AE83" s="7" t="s">
        <v>308</v>
      </c>
      <c r="AF83" s="6">
        <f>(AF82/79)*100</f>
        <v>36.708860759493675</v>
      </c>
      <c r="AG83" s="6">
        <f t="shared" ref="AG83:AM83" si="22">(AG82/79)*100</f>
        <v>41.77215189873418</v>
      </c>
      <c r="AH83" s="6">
        <f t="shared" si="22"/>
        <v>46.835443037974684</v>
      </c>
      <c r="AI83" s="6">
        <f t="shared" si="22"/>
        <v>41.77215189873418</v>
      </c>
      <c r="AJ83" s="6">
        <f t="shared" si="22"/>
        <v>32.911392405063289</v>
      </c>
      <c r="AK83" s="6">
        <f t="shared" si="22"/>
        <v>29.11392405063291</v>
      </c>
      <c r="AL83" s="6">
        <f t="shared" si="22"/>
        <v>16.455696202531644</v>
      </c>
      <c r="AM83" s="6">
        <f t="shared" si="22"/>
        <v>7.59493670886076</v>
      </c>
    </row>
    <row r="84" spans="1:39" x14ac:dyDescent="0.2">
      <c r="A84" s="3" t="s">
        <v>82</v>
      </c>
      <c r="B84">
        <f t="shared" si="18"/>
        <v>0</v>
      </c>
      <c r="C84">
        <f t="shared" si="18"/>
        <v>0</v>
      </c>
      <c r="D84">
        <f t="shared" si="18"/>
        <v>0</v>
      </c>
      <c r="E84">
        <f t="shared" si="18"/>
        <v>1</v>
      </c>
      <c r="F84">
        <f t="shared" si="14"/>
        <v>0</v>
      </c>
      <c r="G84">
        <f t="shared" si="14"/>
        <v>1</v>
      </c>
      <c r="H84">
        <f t="shared" si="14"/>
        <v>0</v>
      </c>
      <c r="I84">
        <f t="shared" si="14"/>
        <v>0</v>
      </c>
      <c r="U84" s="3" t="s">
        <v>289</v>
      </c>
      <c r="V84" s="5">
        <f t="shared" si="19"/>
        <v>0</v>
      </c>
      <c r="W84" s="5">
        <f t="shared" si="19"/>
        <v>1</v>
      </c>
      <c r="X84" s="5">
        <f t="shared" si="19"/>
        <v>0</v>
      </c>
      <c r="Y84" s="5">
        <f t="shared" si="19"/>
        <v>1</v>
      </c>
      <c r="Z84" s="5">
        <f t="shared" si="16"/>
        <v>0</v>
      </c>
      <c r="AA84" s="5">
        <f t="shared" si="16"/>
        <v>1</v>
      </c>
      <c r="AB84" s="5">
        <f t="shared" si="16"/>
        <v>0</v>
      </c>
      <c r="AC84" s="5">
        <f t="shared" si="16"/>
        <v>0</v>
      </c>
    </row>
    <row r="85" spans="1:39" x14ac:dyDescent="0.2">
      <c r="A85" s="3" t="s">
        <v>105</v>
      </c>
      <c r="B85">
        <f t="shared" si="18"/>
        <v>1</v>
      </c>
      <c r="C85">
        <f t="shared" si="18"/>
        <v>0</v>
      </c>
      <c r="D85">
        <f t="shared" si="18"/>
        <v>0</v>
      </c>
      <c r="E85">
        <f t="shared" si="18"/>
        <v>1</v>
      </c>
      <c r="F85">
        <f t="shared" si="14"/>
        <v>0</v>
      </c>
      <c r="G85">
        <f t="shared" si="14"/>
        <v>1</v>
      </c>
      <c r="H85">
        <f t="shared" si="14"/>
        <v>0</v>
      </c>
      <c r="I85">
        <f t="shared" si="14"/>
        <v>0</v>
      </c>
      <c r="U85" s="3" t="s">
        <v>74</v>
      </c>
      <c r="V85" s="5">
        <f t="shared" si="19"/>
        <v>0</v>
      </c>
      <c r="W85" s="5">
        <f t="shared" si="19"/>
        <v>0</v>
      </c>
      <c r="X85" s="5">
        <f t="shared" si="19"/>
        <v>0</v>
      </c>
      <c r="Y85" s="5">
        <f t="shared" si="19"/>
        <v>0</v>
      </c>
      <c r="Z85" s="5">
        <f t="shared" si="16"/>
        <v>0</v>
      </c>
      <c r="AA85" s="5">
        <f t="shared" si="16"/>
        <v>0</v>
      </c>
      <c r="AB85" s="5">
        <f t="shared" si="16"/>
        <v>0</v>
      </c>
      <c r="AC85" s="5">
        <f t="shared" si="16"/>
        <v>1</v>
      </c>
    </row>
    <row r="86" spans="1:39" x14ac:dyDescent="0.2">
      <c r="A86" s="3" t="s">
        <v>186</v>
      </c>
      <c r="B86">
        <f t="shared" si="18"/>
        <v>1</v>
      </c>
      <c r="C86">
        <f t="shared" si="18"/>
        <v>0</v>
      </c>
      <c r="D86">
        <f t="shared" si="18"/>
        <v>1</v>
      </c>
      <c r="E86">
        <f t="shared" si="18"/>
        <v>1</v>
      </c>
      <c r="F86">
        <f t="shared" si="14"/>
        <v>1</v>
      </c>
      <c r="G86">
        <f t="shared" si="14"/>
        <v>0</v>
      </c>
      <c r="H86">
        <f t="shared" si="14"/>
        <v>0</v>
      </c>
      <c r="I86">
        <f t="shared" si="14"/>
        <v>0</v>
      </c>
      <c r="U86" s="3" t="s">
        <v>290</v>
      </c>
      <c r="V86" s="5">
        <f t="shared" si="19"/>
        <v>0</v>
      </c>
      <c r="W86" s="5">
        <f t="shared" si="19"/>
        <v>1</v>
      </c>
      <c r="X86" s="5">
        <f t="shared" si="19"/>
        <v>0</v>
      </c>
      <c r="Y86" s="5">
        <f t="shared" si="19"/>
        <v>0</v>
      </c>
      <c r="Z86" s="5">
        <f t="shared" si="16"/>
        <v>0</v>
      </c>
      <c r="AA86" s="5">
        <f t="shared" si="16"/>
        <v>1</v>
      </c>
      <c r="AB86" s="5">
        <f t="shared" si="16"/>
        <v>0</v>
      </c>
      <c r="AC86" s="5">
        <f t="shared" si="16"/>
        <v>0</v>
      </c>
    </row>
    <row r="87" spans="1:39" x14ac:dyDescent="0.2">
      <c r="A87" s="3" t="s">
        <v>23</v>
      </c>
      <c r="B87">
        <f t="shared" si="18"/>
        <v>1</v>
      </c>
      <c r="C87">
        <f t="shared" si="18"/>
        <v>0</v>
      </c>
      <c r="D87">
        <f t="shared" si="18"/>
        <v>1</v>
      </c>
      <c r="E87">
        <f t="shared" si="18"/>
        <v>1</v>
      </c>
      <c r="F87">
        <f t="shared" si="14"/>
        <v>0</v>
      </c>
      <c r="G87">
        <f t="shared" si="14"/>
        <v>1</v>
      </c>
      <c r="H87">
        <f t="shared" si="14"/>
        <v>0</v>
      </c>
      <c r="I87">
        <f t="shared" si="14"/>
        <v>0</v>
      </c>
      <c r="U87" s="3" t="s">
        <v>52</v>
      </c>
      <c r="V87" s="5">
        <f t="shared" si="19"/>
        <v>1</v>
      </c>
      <c r="W87" s="5">
        <f t="shared" si="19"/>
        <v>0</v>
      </c>
      <c r="X87" s="5">
        <f t="shared" si="19"/>
        <v>0</v>
      </c>
      <c r="Y87" s="5">
        <f t="shared" si="19"/>
        <v>0</v>
      </c>
      <c r="Z87" s="5">
        <f t="shared" si="16"/>
        <v>1</v>
      </c>
      <c r="AA87" s="5">
        <f t="shared" si="16"/>
        <v>0</v>
      </c>
      <c r="AB87" s="5">
        <f t="shared" si="16"/>
        <v>0</v>
      </c>
      <c r="AC87" s="5">
        <f t="shared" si="16"/>
        <v>0</v>
      </c>
    </row>
    <row r="88" spans="1:39" x14ac:dyDescent="0.2">
      <c r="A88" s="3" t="s">
        <v>187</v>
      </c>
      <c r="B88">
        <f t="shared" si="18"/>
        <v>1</v>
      </c>
      <c r="C88">
        <f t="shared" si="18"/>
        <v>0</v>
      </c>
      <c r="D88">
        <f t="shared" si="18"/>
        <v>1</v>
      </c>
      <c r="E88">
        <f t="shared" si="18"/>
        <v>0</v>
      </c>
      <c r="F88">
        <f t="shared" si="14"/>
        <v>1</v>
      </c>
      <c r="G88">
        <f t="shared" si="14"/>
        <v>1</v>
      </c>
      <c r="H88">
        <f t="shared" si="14"/>
        <v>1</v>
      </c>
      <c r="I88">
        <f t="shared" si="14"/>
        <v>1</v>
      </c>
      <c r="U88" s="3" t="s">
        <v>105</v>
      </c>
      <c r="V88" s="5">
        <f t="shared" si="19"/>
        <v>1</v>
      </c>
      <c r="W88" s="5">
        <f t="shared" si="19"/>
        <v>0</v>
      </c>
      <c r="X88" s="5">
        <f t="shared" si="19"/>
        <v>0</v>
      </c>
      <c r="Y88" s="5">
        <f t="shared" si="19"/>
        <v>1</v>
      </c>
      <c r="Z88" s="5">
        <f t="shared" si="16"/>
        <v>0</v>
      </c>
      <c r="AA88" s="5">
        <f t="shared" si="16"/>
        <v>1</v>
      </c>
      <c r="AB88" s="5">
        <f t="shared" si="16"/>
        <v>0</v>
      </c>
      <c r="AC88" s="5">
        <f t="shared" si="16"/>
        <v>0</v>
      </c>
    </row>
    <row r="89" spans="1:39" x14ac:dyDescent="0.2">
      <c r="A89" s="3" t="s">
        <v>171</v>
      </c>
      <c r="B89">
        <f t="shared" si="18"/>
        <v>0</v>
      </c>
      <c r="C89">
        <f t="shared" si="18"/>
        <v>0</v>
      </c>
      <c r="D89">
        <f t="shared" si="18"/>
        <v>1</v>
      </c>
      <c r="E89">
        <f t="shared" si="18"/>
        <v>1</v>
      </c>
      <c r="F89">
        <f t="shared" si="14"/>
        <v>0</v>
      </c>
      <c r="G89">
        <f t="shared" si="14"/>
        <v>1</v>
      </c>
      <c r="H89">
        <f t="shared" si="14"/>
        <v>0</v>
      </c>
      <c r="I89">
        <f t="shared" si="14"/>
        <v>0</v>
      </c>
      <c r="U89" s="3" t="s">
        <v>94</v>
      </c>
      <c r="V89" s="5">
        <f t="shared" si="19"/>
        <v>1</v>
      </c>
      <c r="W89" s="5">
        <f t="shared" si="19"/>
        <v>1</v>
      </c>
      <c r="X89" s="5">
        <f t="shared" si="19"/>
        <v>0</v>
      </c>
      <c r="Y89" s="5">
        <f t="shared" si="19"/>
        <v>0</v>
      </c>
      <c r="Z89" s="5">
        <f t="shared" si="16"/>
        <v>0</v>
      </c>
      <c r="AA89" s="5">
        <f t="shared" si="16"/>
        <v>0</v>
      </c>
      <c r="AB89" s="5">
        <f t="shared" si="16"/>
        <v>0</v>
      </c>
      <c r="AC89" s="5">
        <f t="shared" si="16"/>
        <v>0</v>
      </c>
    </row>
    <row r="90" spans="1:39" x14ac:dyDescent="0.2">
      <c r="A90" s="3" t="s">
        <v>139</v>
      </c>
      <c r="B90">
        <f t="shared" si="18"/>
        <v>1</v>
      </c>
      <c r="C90">
        <f t="shared" si="18"/>
        <v>0</v>
      </c>
      <c r="D90">
        <f t="shared" si="18"/>
        <v>1</v>
      </c>
      <c r="E90">
        <f t="shared" si="18"/>
        <v>1</v>
      </c>
      <c r="F90">
        <f t="shared" si="14"/>
        <v>0</v>
      </c>
      <c r="G90">
        <f t="shared" si="14"/>
        <v>1</v>
      </c>
      <c r="H90">
        <f t="shared" si="14"/>
        <v>1</v>
      </c>
      <c r="I90">
        <f t="shared" si="14"/>
        <v>0</v>
      </c>
      <c r="U90" s="3" t="s">
        <v>41</v>
      </c>
      <c r="V90" s="5">
        <f t="shared" si="19"/>
        <v>0</v>
      </c>
      <c r="W90" s="5">
        <f t="shared" si="19"/>
        <v>0</v>
      </c>
      <c r="X90" s="5">
        <f t="shared" si="19"/>
        <v>0</v>
      </c>
      <c r="Y90" s="5">
        <f t="shared" si="19"/>
        <v>1</v>
      </c>
      <c r="Z90" s="5">
        <f t="shared" si="16"/>
        <v>1</v>
      </c>
      <c r="AA90" s="5">
        <f t="shared" si="16"/>
        <v>1</v>
      </c>
      <c r="AB90" s="5">
        <f t="shared" si="16"/>
        <v>0</v>
      </c>
      <c r="AC90" s="5">
        <f t="shared" si="16"/>
        <v>0</v>
      </c>
    </row>
    <row r="91" spans="1:39" x14ac:dyDescent="0.2">
      <c r="A91" s="3" t="s">
        <v>189</v>
      </c>
      <c r="B91">
        <f t="shared" si="18"/>
        <v>0</v>
      </c>
      <c r="C91">
        <f t="shared" si="18"/>
        <v>1</v>
      </c>
      <c r="D91">
        <f t="shared" si="18"/>
        <v>0</v>
      </c>
      <c r="E91">
        <f t="shared" si="18"/>
        <v>0</v>
      </c>
      <c r="F91">
        <f t="shared" si="14"/>
        <v>1</v>
      </c>
      <c r="G91">
        <f t="shared" si="14"/>
        <v>0</v>
      </c>
      <c r="H91">
        <f t="shared" si="14"/>
        <v>0</v>
      </c>
      <c r="I91">
        <f t="shared" si="14"/>
        <v>0</v>
      </c>
      <c r="U91" s="3" t="s">
        <v>56</v>
      </c>
      <c r="V91" s="5">
        <f t="shared" si="19"/>
        <v>1</v>
      </c>
      <c r="W91" s="5">
        <f t="shared" si="19"/>
        <v>1</v>
      </c>
      <c r="X91" s="5">
        <f t="shared" si="19"/>
        <v>0</v>
      </c>
      <c r="Y91" s="5">
        <f t="shared" si="19"/>
        <v>0</v>
      </c>
      <c r="Z91" s="5">
        <f t="shared" si="16"/>
        <v>1</v>
      </c>
      <c r="AA91" s="5">
        <f t="shared" si="16"/>
        <v>0</v>
      </c>
      <c r="AB91" s="5">
        <f t="shared" si="16"/>
        <v>0</v>
      </c>
      <c r="AC91" s="5">
        <f t="shared" si="16"/>
        <v>0</v>
      </c>
    </row>
    <row r="92" spans="1:39" x14ac:dyDescent="0.2">
      <c r="A92" s="3" t="s">
        <v>190</v>
      </c>
      <c r="B92">
        <f t="shared" si="18"/>
        <v>1</v>
      </c>
      <c r="C92">
        <f t="shared" si="18"/>
        <v>0</v>
      </c>
      <c r="D92">
        <f t="shared" si="18"/>
        <v>0</v>
      </c>
      <c r="E92">
        <f t="shared" si="18"/>
        <v>0</v>
      </c>
      <c r="F92">
        <f t="shared" si="14"/>
        <v>0</v>
      </c>
      <c r="G92">
        <f t="shared" si="14"/>
        <v>0</v>
      </c>
      <c r="H92">
        <f t="shared" si="14"/>
        <v>0</v>
      </c>
      <c r="I92">
        <f t="shared" si="14"/>
        <v>1</v>
      </c>
      <c r="U92" s="3" t="s">
        <v>189</v>
      </c>
      <c r="V92" s="5">
        <f t="shared" si="19"/>
        <v>0</v>
      </c>
      <c r="W92" s="5">
        <f t="shared" si="19"/>
        <v>1</v>
      </c>
      <c r="X92" s="5">
        <f t="shared" si="19"/>
        <v>0</v>
      </c>
      <c r="Y92" s="5">
        <f t="shared" si="19"/>
        <v>0</v>
      </c>
      <c r="Z92" s="5">
        <f t="shared" si="16"/>
        <v>1</v>
      </c>
      <c r="AA92" s="5">
        <f t="shared" si="16"/>
        <v>0</v>
      </c>
      <c r="AB92" s="5">
        <f t="shared" si="16"/>
        <v>0</v>
      </c>
      <c r="AC92" s="5">
        <f t="shared" si="16"/>
        <v>0</v>
      </c>
    </row>
    <row r="93" spans="1:39" x14ac:dyDescent="0.2">
      <c r="A93" s="3" t="s">
        <v>144</v>
      </c>
      <c r="B93">
        <f t="shared" si="18"/>
        <v>1</v>
      </c>
      <c r="C93">
        <f t="shared" si="18"/>
        <v>0</v>
      </c>
      <c r="D93">
        <f t="shared" si="18"/>
        <v>0</v>
      </c>
      <c r="E93">
        <f t="shared" si="18"/>
        <v>0</v>
      </c>
      <c r="F93">
        <f t="shared" si="14"/>
        <v>0</v>
      </c>
      <c r="G93">
        <f t="shared" si="14"/>
        <v>1</v>
      </c>
      <c r="H93">
        <f t="shared" si="14"/>
        <v>0</v>
      </c>
      <c r="I93">
        <f t="shared" si="14"/>
        <v>0</v>
      </c>
      <c r="U93" s="3" t="s">
        <v>138</v>
      </c>
      <c r="V93" s="5">
        <f t="shared" si="19"/>
        <v>1</v>
      </c>
      <c r="W93" s="5">
        <f t="shared" si="19"/>
        <v>0</v>
      </c>
      <c r="X93" s="5">
        <f t="shared" si="19"/>
        <v>1</v>
      </c>
      <c r="Y93" s="5">
        <f t="shared" si="19"/>
        <v>1</v>
      </c>
      <c r="Z93" s="5">
        <f t="shared" si="16"/>
        <v>1</v>
      </c>
      <c r="AA93" s="5">
        <f t="shared" si="16"/>
        <v>1</v>
      </c>
      <c r="AB93" s="5">
        <f t="shared" si="16"/>
        <v>0</v>
      </c>
      <c r="AC93" s="5">
        <f t="shared" si="16"/>
        <v>0</v>
      </c>
    </row>
    <row r="94" spans="1:39" x14ac:dyDescent="0.2">
      <c r="A94" s="3" t="s">
        <v>134</v>
      </c>
      <c r="B94">
        <f t="shared" si="18"/>
        <v>0</v>
      </c>
      <c r="C94">
        <f t="shared" si="18"/>
        <v>0</v>
      </c>
      <c r="D94">
        <f t="shared" si="18"/>
        <v>1</v>
      </c>
      <c r="E94">
        <f t="shared" si="18"/>
        <v>1</v>
      </c>
      <c r="F94">
        <f t="shared" si="14"/>
        <v>0</v>
      </c>
      <c r="G94">
        <f t="shared" si="14"/>
        <v>0</v>
      </c>
      <c r="H94">
        <f t="shared" si="14"/>
        <v>0</v>
      </c>
      <c r="I94">
        <f t="shared" si="14"/>
        <v>0</v>
      </c>
      <c r="U94" s="3" t="s">
        <v>175</v>
      </c>
      <c r="V94" s="5">
        <f t="shared" si="19"/>
        <v>1</v>
      </c>
      <c r="W94" s="5">
        <f t="shared" si="19"/>
        <v>1</v>
      </c>
      <c r="X94" s="5">
        <f t="shared" si="19"/>
        <v>0</v>
      </c>
      <c r="Y94" s="5">
        <f t="shared" si="19"/>
        <v>1</v>
      </c>
      <c r="Z94" s="5">
        <f t="shared" si="16"/>
        <v>1</v>
      </c>
      <c r="AA94" s="5">
        <f t="shared" si="16"/>
        <v>1</v>
      </c>
      <c r="AB94" s="5">
        <f t="shared" si="16"/>
        <v>0</v>
      </c>
      <c r="AC94" s="5">
        <f t="shared" si="16"/>
        <v>0</v>
      </c>
    </row>
    <row r="95" spans="1:39" x14ac:dyDescent="0.2">
      <c r="A95" s="3" t="s">
        <v>124</v>
      </c>
      <c r="B95">
        <f t="shared" si="18"/>
        <v>0</v>
      </c>
      <c r="C95">
        <f t="shared" si="18"/>
        <v>1</v>
      </c>
      <c r="D95">
        <f t="shared" si="18"/>
        <v>1</v>
      </c>
      <c r="E95">
        <f t="shared" si="18"/>
        <v>0</v>
      </c>
      <c r="F95">
        <f t="shared" si="14"/>
        <v>1</v>
      </c>
      <c r="G95">
        <f t="shared" si="14"/>
        <v>0</v>
      </c>
      <c r="H95">
        <f t="shared" si="14"/>
        <v>0</v>
      </c>
      <c r="I95">
        <f t="shared" si="14"/>
        <v>0</v>
      </c>
      <c r="U95" s="3" t="s">
        <v>38</v>
      </c>
      <c r="V95" s="5">
        <f t="shared" si="19"/>
        <v>0</v>
      </c>
      <c r="W95" s="5">
        <f t="shared" si="19"/>
        <v>0</v>
      </c>
      <c r="X95" s="5">
        <f t="shared" si="19"/>
        <v>0</v>
      </c>
      <c r="Y95" s="5">
        <f t="shared" si="19"/>
        <v>0</v>
      </c>
      <c r="Z95" s="5">
        <f t="shared" si="16"/>
        <v>1</v>
      </c>
      <c r="AA95" s="5">
        <f t="shared" si="16"/>
        <v>1</v>
      </c>
      <c r="AB95" s="5">
        <f t="shared" si="16"/>
        <v>0</v>
      </c>
      <c r="AC95" s="5">
        <f t="shared" si="16"/>
        <v>0</v>
      </c>
    </row>
    <row r="96" spans="1:39" x14ac:dyDescent="0.2">
      <c r="A96" s="3" t="s">
        <v>41</v>
      </c>
      <c r="B96">
        <f t="shared" si="18"/>
        <v>0</v>
      </c>
      <c r="C96">
        <f t="shared" si="18"/>
        <v>0</v>
      </c>
      <c r="D96">
        <f t="shared" si="18"/>
        <v>0</v>
      </c>
      <c r="E96">
        <f t="shared" si="18"/>
        <v>1</v>
      </c>
      <c r="F96">
        <f t="shared" si="14"/>
        <v>1</v>
      </c>
      <c r="G96">
        <f t="shared" si="14"/>
        <v>1</v>
      </c>
      <c r="H96">
        <f t="shared" si="14"/>
        <v>0</v>
      </c>
      <c r="I96">
        <f t="shared" si="14"/>
        <v>0</v>
      </c>
      <c r="U96" s="3" t="s">
        <v>170</v>
      </c>
      <c r="V96" s="5">
        <f t="shared" si="19"/>
        <v>0</v>
      </c>
      <c r="W96" s="5">
        <f t="shared" si="19"/>
        <v>1</v>
      </c>
      <c r="X96" s="5">
        <f t="shared" si="19"/>
        <v>0</v>
      </c>
      <c r="Y96" s="5">
        <f t="shared" si="19"/>
        <v>1</v>
      </c>
      <c r="Z96" s="5">
        <f t="shared" si="16"/>
        <v>1</v>
      </c>
      <c r="AA96" s="5">
        <f t="shared" si="16"/>
        <v>1</v>
      </c>
      <c r="AB96" s="5">
        <f t="shared" si="16"/>
        <v>1</v>
      </c>
      <c r="AC96" s="5">
        <f t="shared" si="16"/>
        <v>0</v>
      </c>
    </row>
    <row r="97" spans="1:29" x14ac:dyDescent="0.2">
      <c r="A97" s="3" t="s">
        <v>41</v>
      </c>
      <c r="B97">
        <f t="shared" si="18"/>
        <v>0</v>
      </c>
      <c r="C97">
        <f t="shared" si="18"/>
        <v>0</v>
      </c>
      <c r="D97">
        <f t="shared" si="18"/>
        <v>0</v>
      </c>
      <c r="E97">
        <f t="shared" si="18"/>
        <v>1</v>
      </c>
      <c r="F97">
        <f t="shared" si="14"/>
        <v>1</v>
      </c>
      <c r="G97">
        <f t="shared" si="14"/>
        <v>1</v>
      </c>
      <c r="H97">
        <f t="shared" si="14"/>
        <v>0</v>
      </c>
      <c r="I97">
        <f t="shared" si="14"/>
        <v>0</v>
      </c>
      <c r="U97" s="3" t="s">
        <v>41</v>
      </c>
      <c r="V97" s="5">
        <f t="shared" si="19"/>
        <v>0</v>
      </c>
      <c r="W97" s="5">
        <f t="shared" si="19"/>
        <v>0</v>
      </c>
      <c r="X97" s="5">
        <f t="shared" si="19"/>
        <v>0</v>
      </c>
      <c r="Y97" s="5">
        <f t="shared" si="19"/>
        <v>1</v>
      </c>
      <c r="Z97" s="5">
        <f t="shared" si="16"/>
        <v>1</v>
      </c>
      <c r="AA97" s="5">
        <f t="shared" si="16"/>
        <v>1</v>
      </c>
      <c r="AB97" s="5">
        <f t="shared" si="16"/>
        <v>0</v>
      </c>
      <c r="AC97" s="5">
        <f t="shared" si="16"/>
        <v>0</v>
      </c>
    </row>
    <row r="98" spans="1:29" x14ac:dyDescent="0.2">
      <c r="A98" s="3" t="s">
        <v>94</v>
      </c>
      <c r="B98">
        <f t="shared" si="18"/>
        <v>1</v>
      </c>
      <c r="C98">
        <f t="shared" si="18"/>
        <v>1</v>
      </c>
      <c r="D98">
        <f t="shared" si="18"/>
        <v>0</v>
      </c>
      <c r="E98">
        <f t="shared" si="18"/>
        <v>0</v>
      </c>
      <c r="F98">
        <f t="shared" si="14"/>
        <v>0</v>
      </c>
      <c r="G98">
        <f t="shared" si="14"/>
        <v>0</v>
      </c>
      <c r="H98">
        <f t="shared" si="14"/>
        <v>0</v>
      </c>
      <c r="I98">
        <f t="shared" si="14"/>
        <v>0</v>
      </c>
      <c r="U98" s="3" t="s">
        <v>119</v>
      </c>
      <c r="V98" s="5">
        <f t="shared" si="19"/>
        <v>1</v>
      </c>
      <c r="W98" s="5">
        <f t="shared" si="19"/>
        <v>0</v>
      </c>
      <c r="X98" s="5">
        <f t="shared" si="19"/>
        <v>1</v>
      </c>
      <c r="Y98" s="5">
        <f t="shared" si="19"/>
        <v>1</v>
      </c>
      <c r="Z98" s="5">
        <f t="shared" si="16"/>
        <v>0</v>
      </c>
      <c r="AA98" s="5">
        <f t="shared" si="16"/>
        <v>0</v>
      </c>
      <c r="AB98" s="5">
        <f t="shared" si="16"/>
        <v>0</v>
      </c>
      <c r="AC98" s="5">
        <f t="shared" si="16"/>
        <v>0</v>
      </c>
    </row>
    <row r="99" spans="1:29" x14ac:dyDescent="0.2">
      <c r="A99" s="3" t="s">
        <v>41</v>
      </c>
      <c r="B99">
        <f t="shared" si="18"/>
        <v>0</v>
      </c>
      <c r="C99">
        <f t="shared" si="18"/>
        <v>0</v>
      </c>
      <c r="D99">
        <f t="shared" si="18"/>
        <v>0</v>
      </c>
      <c r="E99">
        <f t="shared" si="18"/>
        <v>1</v>
      </c>
      <c r="F99">
        <f t="shared" si="14"/>
        <v>1</v>
      </c>
      <c r="G99">
        <f t="shared" si="14"/>
        <v>1</v>
      </c>
      <c r="H99">
        <f t="shared" si="14"/>
        <v>0</v>
      </c>
      <c r="I99">
        <f t="shared" si="14"/>
        <v>0</v>
      </c>
      <c r="U99" s="3" t="s">
        <v>297</v>
      </c>
      <c r="V99" s="5">
        <f t="shared" si="19"/>
        <v>1</v>
      </c>
      <c r="W99" s="5">
        <f t="shared" si="19"/>
        <v>1</v>
      </c>
      <c r="X99" s="5">
        <f t="shared" si="19"/>
        <v>1</v>
      </c>
      <c r="Y99" s="5">
        <f t="shared" si="19"/>
        <v>1</v>
      </c>
      <c r="Z99" s="5">
        <f t="shared" si="16"/>
        <v>1</v>
      </c>
      <c r="AA99" s="5">
        <f t="shared" si="16"/>
        <v>1</v>
      </c>
      <c r="AB99" s="5">
        <f t="shared" si="16"/>
        <v>0</v>
      </c>
      <c r="AC99" s="5">
        <f t="shared" si="16"/>
        <v>1</v>
      </c>
    </row>
    <row r="100" spans="1:29" x14ac:dyDescent="0.2">
      <c r="A100" s="3" t="s">
        <v>91</v>
      </c>
      <c r="B100">
        <f t="shared" si="18"/>
        <v>1</v>
      </c>
      <c r="C100">
        <f t="shared" si="18"/>
        <v>0</v>
      </c>
      <c r="D100">
        <f t="shared" si="18"/>
        <v>0</v>
      </c>
      <c r="E100">
        <f t="shared" si="18"/>
        <v>1</v>
      </c>
      <c r="F100">
        <f t="shared" si="14"/>
        <v>0</v>
      </c>
      <c r="G100">
        <f t="shared" si="14"/>
        <v>0</v>
      </c>
      <c r="H100">
        <f t="shared" si="14"/>
        <v>0</v>
      </c>
      <c r="I100">
        <f t="shared" si="14"/>
        <v>0</v>
      </c>
      <c r="U100" s="3" t="s">
        <v>124</v>
      </c>
      <c r="V100" s="5">
        <f t="shared" si="19"/>
        <v>0</v>
      </c>
      <c r="W100" s="5">
        <f t="shared" si="19"/>
        <v>1</v>
      </c>
      <c r="X100" s="5">
        <f t="shared" si="19"/>
        <v>1</v>
      </c>
      <c r="Y100" s="5">
        <f t="shared" si="19"/>
        <v>0</v>
      </c>
      <c r="Z100" s="5">
        <f t="shared" si="16"/>
        <v>1</v>
      </c>
      <c r="AA100" s="5">
        <f t="shared" si="16"/>
        <v>0</v>
      </c>
      <c r="AB100" s="5">
        <f t="shared" si="16"/>
        <v>0</v>
      </c>
      <c r="AC100" s="5">
        <f t="shared" si="16"/>
        <v>0</v>
      </c>
    </row>
    <row r="101" spans="1:29" x14ac:dyDescent="0.2">
      <c r="A101" s="3" t="s">
        <v>134</v>
      </c>
      <c r="B101">
        <f t="shared" si="18"/>
        <v>0</v>
      </c>
      <c r="C101">
        <f t="shared" si="18"/>
        <v>0</v>
      </c>
      <c r="D101">
        <f t="shared" si="18"/>
        <v>1</v>
      </c>
      <c r="E101">
        <f t="shared" si="18"/>
        <v>1</v>
      </c>
      <c r="F101">
        <f t="shared" si="14"/>
        <v>0</v>
      </c>
      <c r="G101">
        <f t="shared" si="14"/>
        <v>0</v>
      </c>
      <c r="H101">
        <f t="shared" si="14"/>
        <v>0</v>
      </c>
      <c r="I101">
        <f t="shared" si="14"/>
        <v>0</v>
      </c>
      <c r="U101" s="3" t="s">
        <v>138</v>
      </c>
      <c r="V101" s="5">
        <f t="shared" si="19"/>
        <v>1</v>
      </c>
      <c r="W101" s="5">
        <f t="shared" si="19"/>
        <v>0</v>
      </c>
      <c r="X101" s="5">
        <f t="shared" si="19"/>
        <v>1</v>
      </c>
      <c r="Y101" s="5">
        <f t="shared" si="19"/>
        <v>1</v>
      </c>
      <c r="Z101" s="5">
        <f t="shared" si="16"/>
        <v>1</v>
      </c>
      <c r="AA101" s="5">
        <f t="shared" si="16"/>
        <v>1</v>
      </c>
      <c r="AB101" s="5">
        <f t="shared" si="16"/>
        <v>0</v>
      </c>
      <c r="AC101" s="5">
        <f t="shared" si="16"/>
        <v>0</v>
      </c>
    </row>
    <row r="102" spans="1:29" x14ac:dyDescent="0.2">
      <c r="A102" s="3" t="s">
        <v>197</v>
      </c>
      <c r="B102">
        <f t="shared" si="18"/>
        <v>0</v>
      </c>
      <c r="C102">
        <f t="shared" si="18"/>
        <v>0</v>
      </c>
      <c r="D102">
        <f t="shared" si="18"/>
        <v>0</v>
      </c>
      <c r="E102">
        <f t="shared" si="18"/>
        <v>0</v>
      </c>
      <c r="F102">
        <f t="shared" si="14"/>
        <v>0</v>
      </c>
      <c r="G102">
        <f t="shared" si="14"/>
        <v>0</v>
      </c>
      <c r="H102">
        <f t="shared" si="14"/>
        <v>0</v>
      </c>
      <c r="I102">
        <f t="shared" si="14"/>
        <v>0</v>
      </c>
      <c r="U102" s="3" t="s">
        <v>109</v>
      </c>
      <c r="V102" s="5">
        <f t="shared" si="19"/>
        <v>0</v>
      </c>
      <c r="W102" s="5">
        <f t="shared" si="19"/>
        <v>1</v>
      </c>
      <c r="X102" s="5">
        <f t="shared" si="19"/>
        <v>0</v>
      </c>
      <c r="Y102" s="5">
        <f t="shared" si="19"/>
        <v>1</v>
      </c>
      <c r="Z102" s="5">
        <f t="shared" si="16"/>
        <v>1</v>
      </c>
      <c r="AA102" s="5">
        <f t="shared" si="16"/>
        <v>1</v>
      </c>
      <c r="AB102" s="5">
        <f t="shared" si="16"/>
        <v>0</v>
      </c>
      <c r="AC102" s="5">
        <f t="shared" si="16"/>
        <v>0</v>
      </c>
    </row>
    <row r="103" spans="1:29" x14ac:dyDescent="0.2">
      <c r="A103" s="3" t="s">
        <v>199</v>
      </c>
      <c r="B103">
        <f t="shared" si="18"/>
        <v>1</v>
      </c>
      <c r="C103">
        <f t="shared" si="18"/>
        <v>0</v>
      </c>
      <c r="D103">
        <f t="shared" si="18"/>
        <v>1</v>
      </c>
      <c r="E103">
        <f t="shared" si="18"/>
        <v>0</v>
      </c>
      <c r="F103">
        <f t="shared" si="14"/>
        <v>0</v>
      </c>
      <c r="G103">
        <f t="shared" si="14"/>
        <v>1</v>
      </c>
      <c r="H103">
        <f t="shared" si="14"/>
        <v>0</v>
      </c>
      <c r="I103">
        <f t="shared" si="14"/>
        <v>0</v>
      </c>
      <c r="U103" s="5" t="s">
        <v>306</v>
      </c>
      <c r="V103" s="5">
        <f>SUM(V3:V102)</f>
        <v>59</v>
      </c>
      <c r="W103" s="5">
        <f t="shared" ref="W103:AC103" si="23">SUM(W3:W102)</f>
        <v>42</v>
      </c>
      <c r="X103" s="5">
        <f t="shared" si="23"/>
        <v>31</v>
      </c>
      <c r="Y103" s="5">
        <f t="shared" si="23"/>
        <v>66</v>
      </c>
      <c r="Z103" s="5">
        <f t="shared" si="23"/>
        <v>40</v>
      </c>
      <c r="AA103" s="5">
        <f t="shared" si="23"/>
        <v>51</v>
      </c>
      <c r="AB103" s="5">
        <f t="shared" si="23"/>
        <v>10</v>
      </c>
      <c r="AC103" s="5">
        <f t="shared" si="23"/>
        <v>13</v>
      </c>
    </row>
    <row r="104" spans="1:29" ht="13.5" x14ac:dyDescent="0.25">
      <c r="A104" s="3" t="s">
        <v>54</v>
      </c>
      <c r="B104">
        <f t="shared" si="18"/>
        <v>0</v>
      </c>
      <c r="C104">
        <f t="shared" si="18"/>
        <v>0</v>
      </c>
      <c r="D104">
        <f t="shared" si="18"/>
        <v>0</v>
      </c>
      <c r="E104">
        <f t="shared" si="18"/>
        <v>1</v>
      </c>
      <c r="F104">
        <f t="shared" si="14"/>
        <v>1</v>
      </c>
      <c r="G104">
        <f t="shared" si="14"/>
        <v>0</v>
      </c>
      <c r="H104">
        <f t="shared" si="14"/>
        <v>0</v>
      </c>
      <c r="I104">
        <f t="shared" si="14"/>
        <v>0</v>
      </c>
      <c r="U104" s="7" t="s">
        <v>308</v>
      </c>
      <c r="V104" s="8">
        <f>(V103/99)*100</f>
        <v>59.595959595959592</v>
      </c>
      <c r="W104" s="8">
        <f t="shared" ref="W104:AC104" si="24">(W103/99)*100</f>
        <v>42.424242424242422</v>
      </c>
      <c r="X104" s="8">
        <f t="shared" si="24"/>
        <v>31.313131313131315</v>
      </c>
      <c r="Y104" s="8">
        <f t="shared" si="24"/>
        <v>66.666666666666657</v>
      </c>
      <c r="Z104" s="8">
        <f t="shared" si="24"/>
        <v>40.404040404040401</v>
      </c>
      <c r="AA104" s="8">
        <f t="shared" si="24"/>
        <v>51.515151515151516</v>
      </c>
      <c r="AB104" s="8">
        <f t="shared" si="24"/>
        <v>10.1010101010101</v>
      </c>
      <c r="AC104" s="8">
        <f t="shared" si="24"/>
        <v>13.131313131313133</v>
      </c>
    </row>
    <row r="105" spans="1:29" x14ac:dyDescent="0.2">
      <c r="A105" s="3" t="s">
        <v>88</v>
      </c>
      <c r="B105">
        <f t="shared" si="18"/>
        <v>0</v>
      </c>
      <c r="C105">
        <f t="shared" si="18"/>
        <v>1</v>
      </c>
      <c r="D105">
        <f t="shared" si="18"/>
        <v>0</v>
      </c>
      <c r="E105">
        <f t="shared" si="18"/>
        <v>0</v>
      </c>
      <c r="F105">
        <f t="shared" si="14"/>
        <v>0</v>
      </c>
      <c r="G105">
        <f t="shared" si="14"/>
        <v>0</v>
      </c>
      <c r="H105">
        <f t="shared" si="14"/>
        <v>0</v>
      </c>
      <c r="I105">
        <f t="shared" si="14"/>
        <v>0</v>
      </c>
    </row>
    <row r="106" spans="1:29" x14ac:dyDescent="0.2">
      <c r="A106" s="3" t="s">
        <v>30</v>
      </c>
      <c r="B106">
        <f t="shared" si="18"/>
        <v>1</v>
      </c>
      <c r="C106">
        <f t="shared" si="18"/>
        <v>1</v>
      </c>
      <c r="D106">
        <f t="shared" si="18"/>
        <v>0</v>
      </c>
      <c r="E106">
        <f t="shared" si="18"/>
        <v>1</v>
      </c>
      <c r="F106">
        <f t="shared" si="14"/>
        <v>0</v>
      </c>
      <c r="G106">
        <f t="shared" si="14"/>
        <v>1</v>
      </c>
      <c r="H106">
        <f t="shared" si="14"/>
        <v>1</v>
      </c>
      <c r="I106">
        <f t="shared" si="14"/>
        <v>0</v>
      </c>
    </row>
    <row r="107" spans="1:29" x14ac:dyDescent="0.2">
      <c r="A107" s="3" t="s">
        <v>203</v>
      </c>
      <c r="B107">
        <f t="shared" si="18"/>
        <v>1</v>
      </c>
      <c r="C107">
        <f t="shared" si="18"/>
        <v>0</v>
      </c>
      <c r="D107">
        <f t="shared" si="18"/>
        <v>1</v>
      </c>
      <c r="E107">
        <f t="shared" si="18"/>
        <v>0</v>
      </c>
      <c r="F107">
        <f t="shared" si="14"/>
        <v>0</v>
      </c>
      <c r="G107">
        <f t="shared" si="14"/>
        <v>0</v>
      </c>
      <c r="H107">
        <f t="shared" si="14"/>
        <v>1</v>
      </c>
      <c r="I107">
        <f t="shared" si="14"/>
        <v>1</v>
      </c>
    </row>
    <row r="108" spans="1:29" x14ac:dyDescent="0.2">
      <c r="A108" s="3" t="s">
        <v>185</v>
      </c>
      <c r="B108">
        <f t="shared" si="18"/>
        <v>0</v>
      </c>
      <c r="C108">
        <f t="shared" si="18"/>
        <v>0</v>
      </c>
      <c r="D108">
        <f t="shared" si="18"/>
        <v>0</v>
      </c>
      <c r="E108">
        <f t="shared" si="18"/>
        <v>1</v>
      </c>
      <c r="F108">
        <f t="shared" si="14"/>
        <v>0</v>
      </c>
      <c r="G108">
        <f t="shared" si="14"/>
        <v>0</v>
      </c>
      <c r="H108">
        <f t="shared" si="14"/>
        <v>0</v>
      </c>
      <c r="I108">
        <f t="shared" si="14"/>
        <v>1</v>
      </c>
    </row>
    <row r="109" spans="1:29" x14ac:dyDescent="0.2">
      <c r="A109" s="3" t="s">
        <v>207</v>
      </c>
      <c r="B109">
        <f t="shared" si="18"/>
        <v>0</v>
      </c>
      <c r="C109">
        <f t="shared" si="18"/>
        <v>1</v>
      </c>
      <c r="D109">
        <f t="shared" si="18"/>
        <v>1</v>
      </c>
      <c r="E109">
        <f t="shared" si="18"/>
        <v>0</v>
      </c>
      <c r="F109">
        <f t="shared" si="14"/>
        <v>0</v>
      </c>
      <c r="G109">
        <f t="shared" si="14"/>
        <v>1</v>
      </c>
      <c r="H109">
        <f t="shared" si="14"/>
        <v>1</v>
      </c>
      <c r="I109">
        <f t="shared" si="14"/>
        <v>1</v>
      </c>
    </row>
    <row r="110" spans="1:29" x14ac:dyDescent="0.2">
      <c r="A110" s="3" t="s">
        <v>209</v>
      </c>
      <c r="B110">
        <f t="shared" si="18"/>
        <v>0</v>
      </c>
      <c r="C110">
        <f t="shared" si="18"/>
        <v>0</v>
      </c>
      <c r="D110">
        <f t="shared" si="18"/>
        <v>1</v>
      </c>
      <c r="E110">
        <f t="shared" si="18"/>
        <v>0</v>
      </c>
      <c r="F110">
        <f t="shared" si="14"/>
        <v>0</v>
      </c>
      <c r="G110">
        <f t="shared" si="14"/>
        <v>0</v>
      </c>
      <c r="H110">
        <f t="shared" si="14"/>
        <v>0</v>
      </c>
      <c r="I110">
        <f t="shared" si="14"/>
        <v>0</v>
      </c>
    </row>
    <row r="111" spans="1:29" x14ac:dyDescent="0.2">
      <c r="A111" s="3" t="s">
        <v>68</v>
      </c>
      <c r="B111">
        <f t="shared" si="18"/>
        <v>1</v>
      </c>
      <c r="C111">
        <f t="shared" si="18"/>
        <v>1</v>
      </c>
      <c r="D111">
        <f t="shared" si="18"/>
        <v>1</v>
      </c>
      <c r="E111">
        <f t="shared" si="18"/>
        <v>1</v>
      </c>
      <c r="F111">
        <f t="shared" si="14"/>
        <v>1</v>
      </c>
      <c r="G111">
        <f t="shared" si="14"/>
        <v>0</v>
      </c>
      <c r="H111">
        <f t="shared" si="14"/>
        <v>0</v>
      </c>
      <c r="I111">
        <f t="shared" si="14"/>
        <v>0</v>
      </c>
    </row>
    <row r="112" spans="1:29" x14ac:dyDescent="0.2">
      <c r="A112" s="3" t="s">
        <v>131</v>
      </c>
      <c r="B112">
        <f t="shared" si="18"/>
        <v>1</v>
      </c>
      <c r="C112">
        <f t="shared" si="18"/>
        <v>1</v>
      </c>
      <c r="D112">
        <f t="shared" si="18"/>
        <v>0</v>
      </c>
      <c r="E112">
        <f t="shared" si="18"/>
        <v>1</v>
      </c>
      <c r="F112">
        <f t="shared" si="14"/>
        <v>1</v>
      </c>
      <c r="G112">
        <f t="shared" si="14"/>
        <v>1</v>
      </c>
      <c r="H112">
        <f t="shared" si="14"/>
        <v>1</v>
      </c>
      <c r="I112">
        <f t="shared" si="14"/>
        <v>0</v>
      </c>
    </row>
    <row r="113" spans="1:9" x14ac:dyDescent="0.2">
      <c r="A113" s="3" t="s">
        <v>94</v>
      </c>
      <c r="B113">
        <f t="shared" si="18"/>
        <v>1</v>
      </c>
      <c r="C113">
        <f t="shared" si="18"/>
        <v>1</v>
      </c>
      <c r="D113">
        <f t="shared" si="18"/>
        <v>0</v>
      </c>
      <c r="E113">
        <f t="shared" si="18"/>
        <v>0</v>
      </c>
      <c r="F113">
        <f t="shared" si="14"/>
        <v>0</v>
      </c>
      <c r="G113">
        <f t="shared" si="14"/>
        <v>0</v>
      </c>
      <c r="H113">
        <f t="shared" si="14"/>
        <v>0</v>
      </c>
      <c r="I113">
        <f t="shared" si="14"/>
        <v>0</v>
      </c>
    </row>
    <row r="114" spans="1:9" x14ac:dyDescent="0.2">
      <c r="A114" s="3" t="s">
        <v>124</v>
      </c>
      <c r="B114">
        <f t="shared" si="18"/>
        <v>0</v>
      </c>
      <c r="C114">
        <f t="shared" si="18"/>
        <v>1</v>
      </c>
      <c r="D114">
        <f t="shared" si="18"/>
        <v>1</v>
      </c>
      <c r="E114">
        <f t="shared" si="18"/>
        <v>0</v>
      </c>
      <c r="F114">
        <f t="shared" si="14"/>
        <v>1</v>
      </c>
      <c r="G114">
        <f t="shared" si="14"/>
        <v>0</v>
      </c>
      <c r="H114">
        <f t="shared" si="14"/>
        <v>0</v>
      </c>
      <c r="I114">
        <f t="shared" si="14"/>
        <v>0</v>
      </c>
    </row>
    <row r="115" spans="1:9" x14ac:dyDescent="0.2">
      <c r="A115" s="3" t="s">
        <v>71</v>
      </c>
      <c r="B115">
        <f t="shared" si="18"/>
        <v>0</v>
      </c>
      <c r="C115">
        <f t="shared" si="18"/>
        <v>0</v>
      </c>
      <c r="D115">
        <f t="shared" si="18"/>
        <v>0</v>
      </c>
      <c r="E115">
        <f t="shared" si="18"/>
        <v>1</v>
      </c>
      <c r="F115">
        <f t="shared" si="14"/>
        <v>0</v>
      </c>
      <c r="G115">
        <f t="shared" si="14"/>
        <v>0</v>
      </c>
      <c r="H115">
        <f t="shared" si="14"/>
        <v>0</v>
      </c>
      <c r="I115">
        <f t="shared" si="14"/>
        <v>0</v>
      </c>
    </row>
    <row r="116" spans="1:9" x14ac:dyDescent="0.2">
      <c r="A116" s="3" t="s">
        <v>214</v>
      </c>
      <c r="B116">
        <f t="shared" si="18"/>
        <v>1</v>
      </c>
      <c r="C116">
        <f t="shared" si="18"/>
        <v>1</v>
      </c>
      <c r="D116">
        <f t="shared" si="18"/>
        <v>1</v>
      </c>
      <c r="E116">
        <f t="shared" si="18"/>
        <v>0</v>
      </c>
      <c r="F116">
        <f t="shared" si="14"/>
        <v>1</v>
      </c>
      <c r="G116">
        <f t="shared" si="14"/>
        <v>1</v>
      </c>
      <c r="H116">
        <f t="shared" si="14"/>
        <v>1</v>
      </c>
      <c r="I116">
        <f t="shared" si="14"/>
        <v>0</v>
      </c>
    </row>
    <row r="117" spans="1:9" x14ac:dyDescent="0.2">
      <c r="A117" s="3" t="s">
        <v>184</v>
      </c>
      <c r="B117">
        <f t="shared" si="18"/>
        <v>1</v>
      </c>
      <c r="C117">
        <f t="shared" si="18"/>
        <v>0</v>
      </c>
      <c r="D117">
        <f t="shared" si="18"/>
        <v>0</v>
      </c>
      <c r="E117">
        <f t="shared" si="18"/>
        <v>0</v>
      </c>
      <c r="F117">
        <f t="shared" si="14"/>
        <v>0</v>
      </c>
      <c r="G117">
        <f t="shared" si="14"/>
        <v>0</v>
      </c>
      <c r="H117">
        <f t="shared" si="14"/>
        <v>0</v>
      </c>
      <c r="I117">
        <f t="shared" si="14"/>
        <v>0</v>
      </c>
    </row>
    <row r="118" spans="1:9" x14ac:dyDescent="0.2">
      <c r="A118" s="3" t="s">
        <v>219</v>
      </c>
      <c r="B118">
        <f t="shared" si="18"/>
        <v>0</v>
      </c>
      <c r="C118">
        <f t="shared" si="18"/>
        <v>0</v>
      </c>
      <c r="D118">
        <f t="shared" si="18"/>
        <v>0</v>
      </c>
      <c r="E118">
        <f t="shared" si="18"/>
        <v>0</v>
      </c>
      <c r="F118">
        <f t="shared" si="14"/>
        <v>0</v>
      </c>
      <c r="G118">
        <f t="shared" si="14"/>
        <v>0</v>
      </c>
      <c r="H118">
        <f t="shared" si="14"/>
        <v>0</v>
      </c>
      <c r="I118">
        <f t="shared" si="14"/>
        <v>0</v>
      </c>
    </row>
    <row r="119" spans="1:9" x14ac:dyDescent="0.2">
      <c r="A119" s="3" t="s">
        <v>209</v>
      </c>
      <c r="B119">
        <f t="shared" si="18"/>
        <v>0</v>
      </c>
      <c r="C119">
        <f t="shared" si="18"/>
        <v>0</v>
      </c>
      <c r="D119">
        <f t="shared" si="18"/>
        <v>1</v>
      </c>
      <c r="E119">
        <f t="shared" si="18"/>
        <v>0</v>
      </c>
      <c r="F119">
        <f t="shared" si="14"/>
        <v>0</v>
      </c>
      <c r="G119">
        <f t="shared" si="14"/>
        <v>0</v>
      </c>
      <c r="H119">
        <f t="shared" si="14"/>
        <v>0</v>
      </c>
      <c r="I119">
        <f t="shared" si="14"/>
        <v>0</v>
      </c>
    </row>
    <row r="120" spans="1:9" x14ac:dyDescent="0.2">
      <c r="A120" s="3" t="s">
        <v>222</v>
      </c>
      <c r="B120">
        <f t="shared" si="18"/>
        <v>0</v>
      </c>
      <c r="C120">
        <f t="shared" si="18"/>
        <v>0</v>
      </c>
      <c r="D120">
        <f t="shared" si="18"/>
        <v>0</v>
      </c>
      <c r="E120">
        <f t="shared" si="18"/>
        <v>0</v>
      </c>
      <c r="F120">
        <f t="shared" si="14"/>
        <v>0</v>
      </c>
      <c r="G120">
        <f t="shared" si="14"/>
        <v>0</v>
      </c>
      <c r="H120">
        <f t="shared" si="14"/>
        <v>0</v>
      </c>
      <c r="I120">
        <f t="shared" si="14"/>
        <v>0</v>
      </c>
    </row>
    <row r="121" spans="1:9" x14ac:dyDescent="0.2">
      <c r="A121" s="3" t="s">
        <v>71</v>
      </c>
      <c r="B121">
        <f t="shared" si="18"/>
        <v>0</v>
      </c>
      <c r="C121">
        <f t="shared" si="18"/>
        <v>0</v>
      </c>
      <c r="D121">
        <f t="shared" si="18"/>
        <v>0</v>
      </c>
      <c r="E121">
        <f t="shared" si="18"/>
        <v>1</v>
      </c>
      <c r="F121">
        <f t="shared" si="14"/>
        <v>0</v>
      </c>
      <c r="G121">
        <f t="shared" si="14"/>
        <v>0</v>
      </c>
      <c r="H121">
        <f t="shared" si="14"/>
        <v>0</v>
      </c>
      <c r="I121">
        <f t="shared" si="14"/>
        <v>0</v>
      </c>
    </row>
    <row r="122" spans="1:9" x14ac:dyDescent="0.2">
      <c r="A122" s="3" t="s">
        <v>227</v>
      </c>
      <c r="B122">
        <f t="shared" si="18"/>
        <v>0</v>
      </c>
      <c r="C122">
        <f t="shared" si="18"/>
        <v>0</v>
      </c>
      <c r="D122">
        <f t="shared" si="18"/>
        <v>0</v>
      </c>
      <c r="E122">
        <f t="shared" si="18"/>
        <v>0</v>
      </c>
      <c r="F122">
        <f t="shared" si="14"/>
        <v>0</v>
      </c>
      <c r="G122">
        <f t="shared" si="14"/>
        <v>0</v>
      </c>
      <c r="H122">
        <f t="shared" si="14"/>
        <v>1</v>
      </c>
      <c r="I122">
        <f t="shared" si="14"/>
        <v>0</v>
      </c>
    </row>
    <row r="123" spans="1:9" x14ac:dyDescent="0.2">
      <c r="A123" s="3" t="s">
        <v>230</v>
      </c>
      <c r="B123">
        <f t="shared" si="18"/>
        <v>0</v>
      </c>
      <c r="C123">
        <f t="shared" si="18"/>
        <v>0</v>
      </c>
      <c r="D123">
        <f t="shared" si="18"/>
        <v>0</v>
      </c>
      <c r="E123">
        <f t="shared" si="18"/>
        <v>0</v>
      </c>
      <c r="F123">
        <f t="shared" si="14"/>
        <v>0</v>
      </c>
      <c r="G123">
        <f t="shared" si="14"/>
        <v>0</v>
      </c>
      <c r="H123">
        <f t="shared" si="14"/>
        <v>0</v>
      </c>
      <c r="I123">
        <f t="shared" si="14"/>
        <v>0</v>
      </c>
    </row>
    <row r="124" spans="1:9" x14ac:dyDescent="0.2">
      <c r="A124" s="3" t="s">
        <v>71</v>
      </c>
      <c r="B124">
        <f t="shared" si="18"/>
        <v>0</v>
      </c>
      <c r="C124">
        <f t="shared" si="18"/>
        <v>0</v>
      </c>
      <c r="D124">
        <f t="shared" si="18"/>
        <v>0</v>
      </c>
      <c r="E124">
        <f t="shared" si="18"/>
        <v>1</v>
      </c>
      <c r="F124">
        <f t="shared" si="14"/>
        <v>0</v>
      </c>
      <c r="G124">
        <f t="shared" si="14"/>
        <v>0</v>
      </c>
      <c r="H124">
        <f t="shared" si="14"/>
        <v>0</v>
      </c>
      <c r="I124">
        <f t="shared" si="14"/>
        <v>0</v>
      </c>
    </row>
    <row r="125" spans="1:9" x14ac:dyDescent="0.2">
      <c r="A125" s="3" t="s">
        <v>54</v>
      </c>
      <c r="B125">
        <f t="shared" si="18"/>
        <v>0</v>
      </c>
      <c r="C125">
        <f t="shared" si="18"/>
        <v>0</v>
      </c>
      <c r="D125">
        <f t="shared" si="18"/>
        <v>0</v>
      </c>
      <c r="E125">
        <f t="shared" si="18"/>
        <v>1</v>
      </c>
      <c r="F125">
        <f t="shared" si="14"/>
        <v>1</v>
      </c>
      <c r="G125">
        <f t="shared" si="14"/>
        <v>0</v>
      </c>
      <c r="H125">
        <f t="shared" si="14"/>
        <v>0</v>
      </c>
      <c r="I125">
        <f t="shared" si="14"/>
        <v>0</v>
      </c>
    </row>
    <row r="126" spans="1:9" x14ac:dyDescent="0.2">
      <c r="A126" s="3" t="s">
        <v>233</v>
      </c>
      <c r="B126">
        <f t="shared" si="18"/>
        <v>1</v>
      </c>
      <c r="C126">
        <f t="shared" si="18"/>
        <v>0</v>
      </c>
      <c r="D126">
        <f t="shared" si="18"/>
        <v>0</v>
      </c>
      <c r="E126">
        <f t="shared" si="18"/>
        <v>0</v>
      </c>
      <c r="F126">
        <f t="shared" si="14"/>
        <v>1</v>
      </c>
      <c r="G126">
        <f t="shared" si="14"/>
        <v>1</v>
      </c>
      <c r="H126">
        <f t="shared" si="14"/>
        <v>1</v>
      </c>
      <c r="I126">
        <f t="shared" si="14"/>
        <v>0</v>
      </c>
    </row>
    <row r="127" spans="1:9" x14ac:dyDescent="0.2">
      <c r="A127" s="3" t="s">
        <v>234</v>
      </c>
      <c r="B127">
        <f t="shared" si="18"/>
        <v>0</v>
      </c>
      <c r="C127">
        <f t="shared" si="18"/>
        <v>0</v>
      </c>
      <c r="D127">
        <f t="shared" si="18"/>
        <v>1</v>
      </c>
      <c r="E127">
        <f t="shared" si="18"/>
        <v>1</v>
      </c>
      <c r="F127">
        <f t="shared" ref="F127:I190" si="25">IF(ISERROR(SEARCH(F$2,$A127)),0,1)</f>
        <v>1</v>
      </c>
      <c r="G127">
        <f t="shared" si="25"/>
        <v>0</v>
      </c>
      <c r="H127">
        <f t="shared" si="25"/>
        <v>0</v>
      </c>
      <c r="I127">
        <f t="shared" si="25"/>
        <v>0</v>
      </c>
    </row>
    <row r="128" spans="1:9" x14ac:dyDescent="0.2">
      <c r="A128" s="3" t="s">
        <v>199</v>
      </c>
      <c r="B128">
        <f t="shared" si="18"/>
        <v>1</v>
      </c>
      <c r="C128">
        <f t="shared" si="18"/>
        <v>0</v>
      </c>
      <c r="D128">
        <f t="shared" si="18"/>
        <v>1</v>
      </c>
      <c r="E128">
        <f t="shared" si="18"/>
        <v>0</v>
      </c>
      <c r="F128">
        <f t="shared" si="25"/>
        <v>0</v>
      </c>
      <c r="G128">
        <f t="shared" si="25"/>
        <v>1</v>
      </c>
      <c r="H128">
        <f t="shared" si="25"/>
        <v>0</v>
      </c>
      <c r="I128">
        <f t="shared" si="25"/>
        <v>0</v>
      </c>
    </row>
    <row r="129" spans="1:9" x14ac:dyDescent="0.2">
      <c r="A129" s="3" t="s">
        <v>235</v>
      </c>
      <c r="B129">
        <f t="shared" si="18"/>
        <v>0</v>
      </c>
      <c r="C129">
        <f t="shared" si="18"/>
        <v>0</v>
      </c>
      <c r="D129">
        <f t="shared" si="18"/>
        <v>1</v>
      </c>
      <c r="E129">
        <f t="shared" si="18"/>
        <v>0</v>
      </c>
      <c r="F129">
        <f t="shared" si="25"/>
        <v>0</v>
      </c>
      <c r="G129">
        <f t="shared" si="25"/>
        <v>1</v>
      </c>
      <c r="H129">
        <f t="shared" si="25"/>
        <v>0</v>
      </c>
      <c r="I129">
        <f t="shared" si="25"/>
        <v>0</v>
      </c>
    </row>
    <row r="130" spans="1:9" x14ac:dyDescent="0.2">
      <c r="A130" s="3" t="s">
        <v>159</v>
      </c>
      <c r="B130">
        <f t="shared" si="18"/>
        <v>1</v>
      </c>
      <c r="C130">
        <f t="shared" si="18"/>
        <v>0</v>
      </c>
      <c r="D130">
        <f t="shared" si="18"/>
        <v>0</v>
      </c>
      <c r="E130">
        <f t="shared" si="18"/>
        <v>1</v>
      </c>
      <c r="F130">
        <f t="shared" si="25"/>
        <v>1</v>
      </c>
      <c r="G130">
        <f t="shared" si="25"/>
        <v>0</v>
      </c>
      <c r="H130">
        <f t="shared" si="25"/>
        <v>0</v>
      </c>
      <c r="I130">
        <f t="shared" si="25"/>
        <v>0</v>
      </c>
    </row>
    <row r="131" spans="1:9" x14ac:dyDescent="0.2">
      <c r="A131" s="3" t="s">
        <v>236</v>
      </c>
      <c r="B131">
        <f t="shared" si="18"/>
        <v>1</v>
      </c>
      <c r="C131">
        <f t="shared" si="18"/>
        <v>0</v>
      </c>
      <c r="D131">
        <f t="shared" si="18"/>
        <v>1</v>
      </c>
      <c r="E131">
        <f t="shared" ref="E131:E162" si="26">IF(ISERROR(SEARCH(E$2,$A131)),0,1)</f>
        <v>1</v>
      </c>
      <c r="F131">
        <f t="shared" si="25"/>
        <v>1</v>
      </c>
      <c r="G131">
        <f t="shared" si="25"/>
        <v>0</v>
      </c>
      <c r="H131">
        <f t="shared" si="25"/>
        <v>0</v>
      </c>
      <c r="I131">
        <f t="shared" si="25"/>
        <v>1</v>
      </c>
    </row>
    <row r="132" spans="1:9" x14ac:dyDescent="0.2">
      <c r="A132" s="3" t="s">
        <v>119</v>
      </c>
      <c r="B132">
        <f t="shared" ref="B132:D151" si="27">IF(ISERROR(SEARCH(B$2,$A132)),0,1)</f>
        <v>1</v>
      </c>
      <c r="C132">
        <f t="shared" si="27"/>
        <v>0</v>
      </c>
      <c r="D132">
        <f t="shared" si="27"/>
        <v>1</v>
      </c>
      <c r="E132">
        <f t="shared" si="26"/>
        <v>1</v>
      </c>
      <c r="F132">
        <f t="shared" si="25"/>
        <v>0</v>
      </c>
      <c r="G132">
        <f t="shared" si="25"/>
        <v>0</v>
      </c>
      <c r="H132">
        <f t="shared" si="25"/>
        <v>0</v>
      </c>
      <c r="I132">
        <f t="shared" si="25"/>
        <v>0</v>
      </c>
    </row>
    <row r="133" spans="1:9" x14ac:dyDescent="0.2">
      <c r="A133" s="3" t="s">
        <v>209</v>
      </c>
      <c r="B133">
        <f t="shared" si="27"/>
        <v>0</v>
      </c>
      <c r="C133">
        <f t="shared" si="27"/>
        <v>0</v>
      </c>
      <c r="D133">
        <f t="shared" si="27"/>
        <v>1</v>
      </c>
      <c r="E133">
        <f t="shared" si="26"/>
        <v>0</v>
      </c>
      <c r="F133">
        <f t="shared" si="25"/>
        <v>0</v>
      </c>
      <c r="G133">
        <f t="shared" si="25"/>
        <v>0</v>
      </c>
      <c r="H133">
        <f t="shared" si="25"/>
        <v>0</v>
      </c>
      <c r="I133">
        <f t="shared" si="25"/>
        <v>0</v>
      </c>
    </row>
    <row r="134" spans="1:9" x14ac:dyDescent="0.2">
      <c r="A134" s="3" t="s">
        <v>240</v>
      </c>
      <c r="B134">
        <f t="shared" si="27"/>
        <v>1</v>
      </c>
      <c r="C134">
        <f t="shared" si="27"/>
        <v>1</v>
      </c>
      <c r="D134">
        <f t="shared" si="27"/>
        <v>0</v>
      </c>
      <c r="E134">
        <f t="shared" si="26"/>
        <v>0</v>
      </c>
      <c r="F134">
        <f t="shared" si="25"/>
        <v>0</v>
      </c>
      <c r="G134">
        <f t="shared" si="25"/>
        <v>0</v>
      </c>
      <c r="H134">
        <f t="shared" si="25"/>
        <v>0</v>
      </c>
      <c r="I134">
        <f t="shared" si="25"/>
        <v>0</v>
      </c>
    </row>
    <row r="135" spans="1:9" x14ac:dyDescent="0.2">
      <c r="A135" s="3" t="s">
        <v>242</v>
      </c>
      <c r="B135">
        <f t="shared" si="27"/>
        <v>0</v>
      </c>
      <c r="C135">
        <f t="shared" si="27"/>
        <v>0</v>
      </c>
      <c r="D135">
        <f t="shared" si="27"/>
        <v>1</v>
      </c>
      <c r="E135">
        <f t="shared" si="26"/>
        <v>0</v>
      </c>
      <c r="F135">
        <f t="shared" si="25"/>
        <v>1</v>
      </c>
      <c r="G135">
        <f t="shared" si="25"/>
        <v>1</v>
      </c>
      <c r="H135">
        <f t="shared" si="25"/>
        <v>0</v>
      </c>
      <c r="I135">
        <f t="shared" si="25"/>
        <v>0</v>
      </c>
    </row>
    <row r="136" spans="1:9" x14ac:dyDescent="0.2">
      <c r="A136" s="3" t="s">
        <v>88</v>
      </c>
      <c r="B136">
        <f t="shared" si="27"/>
        <v>0</v>
      </c>
      <c r="C136">
        <f t="shared" si="27"/>
        <v>1</v>
      </c>
      <c r="D136">
        <f t="shared" si="27"/>
        <v>0</v>
      </c>
      <c r="E136">
        <f t="shared" si="26"/>
        <v>0</v>
      </c>
      <c r="F136">
        <f t="shared" si="25"/>
        <v>0</v>
      </c>
      <c r="G136">
        <f t="shared" si="25"/>
        <v>0</v>
      </c>
      <c r="H136">
        <f t="shared" si="25"/>
        <v>0</v>
      </c>
      <c r="I136">
        <f t="shared" si="25"/>
        <v>0</v>
      </c>
    </row>
    <row r="137" spans="1:9" x14ac:dyDescent="0.2">
      <c r="A137" s="3" t="s">
        <v>181</v>
      </c>
      <c r="B137">
        <f t="shared" si="27"/>
        <v>1</v>
      </c>
      <c r="C137">
        <f t="shared" si="27"/>
        <v>0</v>
      </c>
      <c r="D137">
        <f t="shared" si="27"/>
        <v>1</v>
      </c>
      <c r="E137">
        <f t="shared" si="26"/>
        <v>0</v>
      </c>
      <c r="F137">
        <f t="shared" si="25"/>
        <v>0</v>
      </c>
      <c r="G137">
        <f t="shared" si="25"/>
        <v>0</v>
      </c>
      <c r="H137">
        <f t="shared" si="25"/>
        <v>0</v>
      </c>
      <c r="I137">
        <f t="shared" si="25"/>
        <v>0</v>
      </c>
    </row>
    <row r="138" spans="1:9" x14ac:dyDescent="0.2">
      <c r="A138" s="3" t="s">
        <v>109</v>
      </c>
      <c r="B138">
        <f t="shared" si="27"/>
        <v>0</v>
      </c>
      <c r="C138">
        <f t="shared" si="27"/>
        <v>1</v>
      </c>
      <c r="D138">
        <f t="shared" si="27"/>
        <v>0</v>
      </c>
      <c r="E138">
        <f t="shared" si="26"/>
        <v>1</v>
      </c>
      <c r="F138">
        <f t="shared" si="25"/>
        <v>1</v>
      </c>
      <c r="G138">
        <f t="shared" si="25"/>
        <v>1</v>
      </c>
      <c r="H138">
        <f t="shared" si="25"/>
        <v>0</v>
      </c>
      <c r="I138">
        <f t="shared" si="25"/>
        <v>0</v>
      </c>
    </row>
    <row r="139" spans="1:9" x14ac:dyDescent="0.2">
      <c r="A139" s="3" t="s">
        <v>144</v>
      </c>
      <c r="B139">
        <f t="shared" si="27"/>
        <v>1</v>
      </c>
      <c r="C139">
        <f t="shared" si="27"/>
        <v>0</v>
      </c>
      <c r="D139">
        <f t="shared" si="27"/>
        <v>0</v>
      </c>
      <c r="E139">
        <f t="shared" si="26"/>
        <v>0</v>
      </c>
      <c r="F139">
        <f t="shared" si="25"/>
        <v>0</v>
      </c>
      <c r="G139">
        <f t="shared" si="25"/>
        <v>1</v>
      </c>
      <c r="H139">
        <f t="shared" si="25"/>
        <v>0</v>
      </c>
      <c r="I139">
        <f t="shared" si="25"/>
        <v>0</v>
      </c>
    </row>
    <row r="140" spans="1:9" x14ac:dyDescent="0.2">
      <c r="A140" s="3" t="s">
        <v>246</v>
      </c>
      <c r="B140">
        <f t="shared" si="27"/>
        <v>0</v>
      </c>
      <c r="C140">
        <f t="shared" si="27"/>
        <v>1</v>
      </c>
      <c r="D140">
        <f t="shared" si="27"/>
        <v>0</v>
      </c>
      <c r="E140">
        <f t="shared" si="26"/>
        <v>0</v>
      </c>
      <c r="F140">
        <f t="shared" si="25"/>
        <v>1</v>
      </c>
      <c r="G140">
        <f t="shared" si="25"/>
        <v>1</v>
      </c>
      <c r="H140">
        <f t="shared" si="25"/>
        <v>0</v>
      </c>
      <c r="I140">
        <f t="shared" si="25"/>
        <v>0</v>
      </c>
    </row>
    <row r="141" spans="1:9" x14ac:dyDescent="0.2">
      <c r="A141" s="3" t="s">
        <v>248</v>
      </c>
      <c r="B141">
        <f t="shared" si="27"/>
        <v>0</v>
      </c>
      <c r="C141">
        <f t="shared" si="27"/>
        <v>0</v>
      </c>
      <c r="D141">
        <f t="shared" si="27"/>
        <v>0</v>
      </c>
      <c r="E141">
        <f t="shared" si="26"/>
        <v>0</v>
      </c>
      <c r="F141">
        <f t="shared" si="25"/>
        <v>0</v>
      </c>
      <c r="G141">
        <f t="shared" si="25"/>
        <v>0</v>
      </c>
      <c r="H141">
        <f t="shared" si="25"/>
        <v>0</v>
      </c>
      <c r="I141">
        <f t="shared" si="25"/>
        <v>0</v>
      </c>
    </row>
    <row r="142" spans="1:9" x14ac:dyDescent="0.2">
      <c r="A142" s="3" t="s">
        <v>134</v>
      </c>
      <c r="B142">
        <f t="shared" si="27"/>
        <v>0</v>
      </c>
      <c r="C142">
        <f t="shared" si="27"/>
        <v>0</v>
      </c>
      <c r="D142">
        <f t="shared" si="27"/>
        <v>1</v>
      </c>
      <c r="E142">
        <f t="shared" si="26"/>
        <v>1</v>
      </c>
      <c r="F142">
        <f t="shared" si="25"/>
        <v>0</v>
      </c>
      <c r="G142">
        <f t="shared" si="25"/>
        <v>0</v>
      </c>
      <c r="H142">
        <f t="shared" si="25"/>
        <v>0</v>
      </c>
      <c r="I142">
        <f t="shared" si="25"/>
        <v>0</v>
      </c>
    </row>
    <row r="143" spans="1:9" x14ac:dyDescent="0.2">
      <c r="A143" s="3" t="s">
        <v>250</v>
      </c>
      <c r="B143">
        <f t="shared" si="27"/>
        <v>0</v>
      </c>
      <c r="C143">
        <f t="shared" si="27"/>
        <v>0</v>
      </c>
      <c r="D143">
        <f t="shared" si="27"/>
        <v>0</v>
      </c>
      <c r="E143">
        <f t="shared" si="26"/>
        <v>0</v>
      </c>
      <c r="F143">
        <f t="shared" si="25"/>
        <v>0</v>
      </c>
      <c r="G143">
        <f t="shared" si="25"/>
        <v>0</v>
      </c>
      <c r="H143">
        <f t="shared" si="25"/>
        <v>0</v>
      </c>
      <c r="I143">
        <f t="shared" si="25"/>
        <v>0</v>
      </c>
    </row>
    <row r="144" spans="1:9" x14ac:dyDescent="0.2">
      <c r="A144" s="3" t="s">
        <v>64</v>
      </c>
      <c r="B144">
        <f t="shared" si="27"/>
        <v>1</v>
      </c>
      <c r="C144">
        <f t="shared" si="27"/>
        <v>1</v>
      </c>
      <c r="D144">
        <f t="shared" si="27"/>
        <v>0</v>
      </c>
      <c r="E144">
        <f t="shared" si="26"/>
        <v>1</v>
      </c>
      <c r="F144">
        <f t="shared" si="25"/>
        <v>0</v>
      </c>
      <c r="G144">
        <f t="shared" si="25"/>
        <v>1</v>
      </c>
      <c r="H144">
        <f t="shared" si="25"/>
        <v>0</v>
      </c>
      <c r="I144">
        <f t="shared" si="25"/>
        <v>0</v>
      </c>
    </row>
    <row r="145" spans="1:9" x14ac:dyDescent="0.2">
      <c r="A145" s="3" t="s">
        <v>251</v>
      </c>
      <c r="B145">
        <f t="shared" si="27"/>
        <v>1</v>
      </c>
      <c r="C145">
        <f t="shared" si="27"/>
        <v>1</v>
      </c>
      <c r="D145">
        <f t="shared" si="27"/>
        <v>1</v>
      </c>
      <c r="E145">
        <f t="shared" si="26"/>
        <v>0</v>
      </c>
      <c r="F145">
        <f t="shared" si="25"/>
        <v>0</v>
      </c>
      <c r="G145">
        <f t="shared" si="25"/>
        <v>0</v>
      </c>
      <c r="H145">
        <f t="shared" si="25"/>
        <v>1</v>
      </c>
      <c r="I145">
        <f t="shared" si="25"/>
        <v>0</v>
      </c>
    </row>
    <row r="146" spans="1:9" x14ac:dyDescent="0.2">
      <c r="A146" s="3" t="s">
        <v>134</v>
      </c>
      <c r="B146">
        <f t="shared" si="27"/>
        <v>0</v>
      </c>
      <c r="C146">
        <f t="shared" si="27"/>
        <v>0</v>
      </c>
      <c r="D146">
        <f t="shared" si="27"/>
        <v>1</v>
      </c>
      <c r="E146">
        <f t="shared" si="26"/>
        <v>1</v>
      </c>
      <c r="F146">
        <f t="shared" si="25"/>
        <v>0</v>
      </c>
      <c r="G146">
        <f t="shared" si="25"/>
        <v>0</v>
      </c>
      <c r="H146">
        <f t="shared" si="25"/>
        <v>0</v>
      </c>
      <c r="I146">
        <f t="shared" si="25"/>
        <v>0</v>
      </c>
    </row>
    <row r="147" spans="1:9" x14ac:dyDescent="0.2">
      <c r="A147" s="3" t="s">
        <v>250</v>
      </c>
      <c r="B147">
        <f t="shared" si="27"/>
        <v>0</v>
      </c>
      <c r="C147">
        <f t="shared" si="27"/>
        <v>0</v>
      </c>
      <c r="D147">
        <f t="shared" si="27"/>
        <v>0</v>
      </c>
      <c r="E147">
        <f t="shared" si="26"/>
        <v>0</v>
      </c>
      <c r="F147">
        <f t="shared" si="25"/>
        <v>0</v>
      </c>
      <c r="G147">
        <f t="shared" si="25"/>
        <v>0</v>
      </c>
      <c r="H147">
        <f t="shared" si="25"/>
        <v>0</v>
      </c>
      <c r="I147">
        <f t="shared" si="25"/>
        <v>0</v>
      </c>
    </row>
    <row r="148" spans="1:9" x14ac:dyDescent="0.2">
      <c r="A148" s="3" t="s">
        <v>115</v>
      </c>
      <c r="B148">
        <f t="shared" si="27"/>
        <v>1</v>
      </c>
      <c r="C148">
        <f t="shared" si="27"/>
        <v>1</v>
      </c>
      <c r="D148">
        <f t="shared" si="27"/>
        <v>1</v>
      </c>
      <c r="E148">
        <f t="shared" si="26"/>
        <v>0</v>
      </c>
      <c r="F148">
        <f t="shared" si="25"/>
        <v>0</v>
      </c>
      <c r="G148">
        <f t="shared" si="25"/>
        <v>1</v>
      </c>
      <c r="H148">
        <f t="shared" si="25"/>
        <v>0</v>
      </c>
      <c r="I148">
        <f t="shared" si="25"/>
        <v>0</v>
      </c>
    </row>
    <row r="149" spans="1:9" x14ac:dyDescent="0.2">
      <c r="A149" s="3" t="s">
        <v>68</v>
      </c>
      <c r="B149">
        <f t="shared" si="27"/>
        <v>1</v>
      </c>
      <c r="C149">
        <f t="shared" si="27"/>
        <v>1</v>
      </c>
      <c r="D149">
        <f t="shared" si="27"/>
        <v>1</v>
      </c>
      <c r="E149">
        <f t="shared" si="26"/>
        <v>1</v>
      </c>
      <c r="F149">
        <f t="shared" si="25"/>
        <v>1</v>
      </c>
      <c r="G149">
        <f t="shared" si="25"/>
        <v>0</v>
      </c>
      <c r="H149">
        <f t="shared" si="25"/>
        <v>0</v>
      </c>
      <c r="I149">
        <f t="shared" si="25"/>
        <v>0</v>
      </c>
    </row>
    <row r="150" spans="1:9" x14ac:dyDescent="0.2">
      <c r="A150" s="3" t="s">
        <v>41</v>
      </c>
      <c r="B150">
        <f t="shared" si="27"/>
        <v>0</v>
      </c>
      <c r="C150">
        <f t="shared" si="27"/>
        <v>0</v>
      </c>
      <c r="D150">
        <f t="shared" si="27"/>
        <v>0</v>
      </c>
      <c r="E150">
        <f t="shared" si="26"/>
        <v>1</v>
      </c>
      <c r="F150">
        <f t="shared" si="25"/>
        <v>1</v>
      </c>
      <c r="G150">
        <f t="shared" si="25"/>
        <v>1</v>
      </c>
      <c r="H150">
        <f t="shared" si="25"/>
        <v>0</v>
      </c>
      <c r="I150">
        <f t="shared" si="25"/>
        <v>0</v>
      </c>
    </row>
    <row r="151" spans="1:9" x14ac:dyDescent="0.2">
      <c r="A151" s="3" t="s">
        <v>93</v>
      </c>
      <c r="B151">
        <f t="shared" si="27"/>
        <v>1</v>
      </c>
      <c r="C151">
        <f t="shared" si="27"/>
        <v>1</v>
      </c>
      <c r="D151">
        <f t="shared" si="27"/>
        <v>1</v>
      </c>
      <c r="E151">
        <f t="shared" si="26"/>
        <v>1</v>
      </c>
      <c r="F151">
        <f t="shared" si="25"/>
        <v>0</v>
      </c>
      <c r="G151">
        <f t="shared" si="25"/>
        <v>0</v>
      </c>
      <c r="H151">
        <f t="shared" si="25"/>
        <v>0</v>
      </c>
      <c r="I151">
        <f t="shared" si="25"/>
        <v>0</v>
      </c>
    </row>
    <row r="152" spans="1:9" x14ac:dyDescent="0.2">
      <c r="A152" s="3" t="s">
        <v>71</v>
      </c>
      <c r="B152">
        <f t="shared" ref="B152:D171" si="28">IF(ISERROR(SEARCH(B$2,$A152)),0,1)</f>
        <v>0</v>
      </c>
      <c r="C152">
        <f t="shared" si="28"/>
        <v>0</v>
      </c>
      <c r="D152">
        <f t="shared" si="28"/>
        <v>0</v>
      </c>
      <c r="E152">
        <f t="shared" si="26"/>
        <v>1</v>
      </c>
      <c r="F152">
        <f t="shared" si="25"/>
        <v>0</v>
      </c>
      <c r="G152">
        <f t="shared" si="25"/>
        <v>0</v>
      </c>
      <c r="H152">
        <f t="shared" si="25"/>
        <v>0</v>
      </c>
      <c r="I152">
        <f t="shared" si="25"/>
        <v>0</v>
      </c>
    </row>
    <row r="153" spans="1:9" x14ac:dyDescent="0.2">
      <c r="A153" s="3" t="s">
        <v>54</v>
      </c>
      <c r="B153">
        <f t="shared" si="28"/>
        <v>0</v>
      </c>
      <c r="C153">
        <f t="shared" si="28"/>
        <v>0</v>
      </c>
      <c r="D153">
        <f t="shared" si="28"/>
        <v>0</v>
      </c>
      <c r="E153">
        <f t="shared" si="26"/>
        <v>1</v>
      </c>
      <c r="F153">
        <f t="shared" si="25"/>
        <v>1</v>
      </c>
      <c r="G153">
        <f t="shared" si="25"/>
        <v>0</v>
      </c>
      <c r="H153">
        <f t="shared" si="25"/>
        <v>0</v>
      </c>
      <c r="I153">
        <f t="shared" si="25"/>
        <v>0</v>
      </c>
    </row>
    <row r="154" spans="1:9" x14ac:dyDescent="0.2">
      <c r="A154" s="3" t="s">
        <v>94</v>
      </c>
      <c r="B154">
        <f t="shared" si="28"/>
        <v>1</v>
      </c>
      <c r="C154">
        <f t="shared" si="28"/>
        <v>1</v>
      </c>
      <c r="D154">
        <f t="shared" si="28"/>
        <v>0</v>
      </c>
      <c r="E154">
        <f t="shared" si="26"/>
        <v>0</v>
      </c>
      <c r="F154">
        <f t="shared" si="25"/>
        <v>0</v>
      </c>
      <c r="G154">
        <f t="shared" si="25"/>
        <v>0</v>
      </c>
      <c r="H154">
        <f t="shared" si="25"/>
        <v>0</v>
      </c>
      <c r="I154">
        <f t="shared" si="25"/>
        <v>0</v>
      </c>
    </row>
    <row r="155" spans="1:9" x14ac:dyDescent="0.2">
      <c r="A155" s="3" t="s">
        <v>243</v>
      </c>
      <c r="B155">
        <f t="shared" si="28"/>
        <v>0</v>
      </c>
      <c r="C155">
        <f t="shared" si="28"/>
        <v>1</v>
      </c>
      <c r="D155">
        <f t="shared" si="28"/>
        <v>0</v>
      </c>
      <c r="E155">
        <f t="shared" si="26"/>
        <v>0</v>
      </c>
      <c r="F155">
        <f t="shared" si="25"/>
        <v>0</v>
      </c>
      <c r="G155">
        <f t="shared" si="25"/>
        <v>1</v>
      </c>
      <c r="H155">
        <f t="shared" si="25"/>
        <v>0</v>
      </c>
      <c r="I155">
        <f t="shared" si="25"/>
        <v>0</v>
      </c>
    </row>
    <row r="156" spans="1:9" x14ac:dyDescent="0.2">
      <c r="A156" s="3" t="s">
        <v>134</v>
      </c>
      <c r="B156">
        <f t="shared" si="28"/>
        <v>0</v>
      </c>
      <c r="C156">
        <f t="shared" si="28"/>
        <v>0</v>
      </c>
      <c r="D156">
        <f t="shared" si="28"/>
        <v>1</v>
      </c>
      <c r="E156">
        <f t="shared" si="26"/>
        <v>1</v>
      </c>
      <c r="F156">
        <f t="shared" si="25"/>
        <v>0</v>
      </c>
      <c r="G156">
        <f t="shared" si="25"/>
        <v>0</v>
      </c>
      <c r="H156">
        <f t="shared" si="25"/>
        <v>0</v>
      </c>
      <c r="I156">
        <f t="shared" si="25"/>
        <v>0</v>
      </c>
    </row>
    <row r="157" spans="1:9" x14ac:dyDescent="0.2">
      <c r="A157" s="3" t="s">
        <v>257</v>
      </c>
      <c r="B157">
        <f t="shared" si="28"/>
        <v>1</v>
      </c>
      <c r="C157">
        <f t="shared" si="28"/>
        <v>1</v>
      </c>
      <c r="D157">
        <f t="shared" si="28"/>
        <v>1</v>
      </c>
      <c r="E157">
        <f t="shared" si="26"/>
        <v>0</v>
      </c>
      <c r="F157">
        <f t="shared" si="25"/>
        <v>1</v>
      </c>
      <c r="G157">
        <f t="shared" si="25"/>
        <v>0</v>
      </c>
      <c r="H157">
        <f t="shared" si="25"/>
        <v>1</v>
      </c>
      <c r="I157">
        <f t="shared" si="25"/>
        <v>0</v>
      </c>
    </row>
    <row r="158" spans="1:9" x14ac:dyDescent="0.2">
      <c r="A158" s="3" t="s">
        <v>109</v>
      </c>
      <c r="B158">
        <f t="shared" si="28"/>
        <v>0</v>
      </c>
      <c r="C158">
        <f t="shared" si="28"/>
        <v>1</v>
      </c>
      <c r="D158">
        <f t="shared" si="28"/>
        <v>0</v>
      </c>
      <c r="E158">
        <f t="shared" si="26"/>
        <v>1</v>
      </c>
      <c r="F158">
        <f t="shared" si="25"/>
        <v>1</v>
      </c>
      <c r="G158">
        <f t="shared" si="25"/>
        <v>1</v>
      </c>
      <c r="H158">
        <f t="shared" si="25"/>
        <v>0</v>
      </c>
      <c r="I158">
        <f t="shared" si="25"/>
        <v>0</v>
      </c>
    </row>
    <row r="159" spans="1:9" x14ac:dyDescent="0.2">
      <c r="A159" s="3" t="s">
        <v>71</v>
      </c>
      <c r="B159">
        <f t="shared" si="28"/>
        <v>0</v>
      </c>
      <c r="C159">
        <f t="shared" si="28"/>
        <v>0</v>
      </c>
      <c r="D159">
        <f t="shared" si="28"/>
        <v>0</v>
      </c>
      <c r="E159">
        <f t="shared" si="26"/>
        <v>1</v>
      </c>
      <c r="F159">
        <f t="shared" si="25"/>
        <v>0</v>
      </c>
      <c r="G159">
        <f t="shared" si="25"/>
        <v>0</v>
      </c>
      <c r="H159">
        <f t="shared" si="25"/>
        <v>0</v>
      </c>
      <c r="I159">
        <f t="shared" si="25"/>
        <v>0</v>
      </c>
    </row>
    <row r="160" spans="1:9" x14ac:dyDescent="0.2">
      <c r="A160" s="3" t="s">
        <v>258</v>
      </c>
      <c r="B160">
        <f t="shared" si="28"/>
        <v>0</v>
      </c>
      <c r="C160">
        <f t="shared" si="28"/>
        <v>1</v>
      </c>
      <c r="D160">
        <f t="shared" si="28"/>
        <v>1</v>
      </c>
      <c r="E160">
        <f t="shared" si="26"/>
        <v>0</v>
      </c>
      <c r="F160">
        <f t="shared" si="25"/>
        <v>1</v>
      </c>
      <c r="G160">
        <f t="shared" si="25"/>
        <v>0</v>
      </c>
      <c r="H160">
        <f t="shared" si="25"/>
        <v>0</v>
      </c>
      <c r="I160">
        <f t="shared" si="25"/>
        <v>1</v>
      </c>
    </row>
    <row r="161" spans="1:9" x14ac:dyDescent="0.2">
      <c r="A161" s="3" t="s">
        <v>234</v>
      </c>
      <c r="B161">
        <f t="shared" si="28"/>
        <v>0</v>
      </c>
      <c r="C161">
        <f t="shared" si="28"/>
        <v>0</v>
      </c>
      <c r="D161">
        <f t="shared" si="28"/>
        <v>1</v>
      </c>
      <c r="E161">
        <f t="shared" si="26"/>
        <v>1</v>
      </c>
      <c r="F161">
        <f t="shared" si="25"/>
        <v>1</v>
      </c>
      <c r="G161">
        <f t="shared" si="25"/>
        <v>0</v>
      </c>
      <c r="H161">
        <f t="shared" si="25"/>
        <v>0</v>
      </c>
      <c r="I161">
        <f t="shared" si="25"/>
        <v>0</v>
      </c>
    </row>
    <row r="162" spans="1:9" x14ac:dyDescent="0.2">
      <c r="A162" s="3" t="s">
        <v>61</v>
      </c>
      <c r="B162">
        <f t="shared" si="28"/>
        <v>1</v>
      </c>
      <c r="C162">
        <f t="shared" si="28"/>
        <v>1</v>
      </c>
      <c r="D162">
        <f t="shared" si="28"/>
        <v>0</v>
      </c>
      <c r="E162">
        <f t="shared" si="26"/>
        <v>1</v>
      </c>
      <c r="F162">
        <f t="shared" si="25"/>
        <v>0</v>
      </c>
      <c r="G162">
        <f t="shared" si="25"/>
        <v>0</v>
      </c>
      <c r="H162">
        <f t="shared" si="25"/>
        <v>0</v>
      </c>
      <c r="I162">
        <f t="shared" si="25"/>
        <v>0</v>
      </c>
    </row>
    <row r="163" spans="1:9" x14ac:dyDescent="0.2">
      <c r="A163" s="3" t="s">
        <v>171</v>
      </c>
      <c r="B163">
        <f t="shared" si="28"/>
        <v>0</v>
      </c>
      <c r="C163">
        <f t="shared" si="28"/>
        <v>0</v>
      </c>
      <c r="D163">
        <f t="shared" si="28"/>
        <v>1</v>
      </c>
      <c r="E163">
        <f t="shared" ref="E163:E195" si="29">IF(ISERROR(SEARCH(E$2,$A163)),0,1)</f>
        <v>1</v>
      </c>
      <c r="F163">
        <f t="shared" si="25"/>
        <v>0</v>
      </c>
      <c r="G163">
        <f t="shared" si="25"/>
        <v>1</v>
      </c>
      <c r="H163">
        <f t="shared" si="25"/>
        <v>0</v>
      </c>
      <c r="I163">
        <f t="shared" si="25"/>
        <v>0</v>
      </c>
    </row>
    <row r="164" spans="1:9" x14ac:dyDescent="0.2">
      <c r="A164" s="3" t="s">
        <v>172</v>
      </c>
      <c r="B164">
        <f t="shared" si="28"/>
        <v>0</v>
      </c>
      <c r="C164">
        <f t="shared" si="28"/>
        <v>1</v>
      </c>
      <c r="D164">
        <f t="shared" si="28"/>
        <v>0</v>
      </c>
      <c r="E164">
        <f t="shared" si="29"/>
        <v>0</v>
      </c>
      <c r="F164">
        <f t="shared" si="25"/>
        <v>0</v>
      </c>
      <c r="G164">
        <f t="shared" si="25"/>
        <v>0</v>
      </c>
      <c r="H164">
        <f t="shared" si="25"/>
        <v>1</v>
      </c>
      <c r="I164">
        <f t="shared" si="25"/>
        <v>0</v>
      </c>
    </row>
    <row r="165" spans="1:9" x14ac:dyDescent="0.2">
      <c r="A165" s="3" t="s">
        <v>94</v>
      </c>
      <c r="B165">
        <f t="shared" si="28"/>
        <v>1</v>
      </c>
      <c r="C165">
        <f t="shared" si="28"/>
        <v>1</v>
      </c>
      <c r="D165">
        <f t="shared" si="28"/>
        <v>0</v>
      </c>
      <c r="E165">
        <f t="shared" si="29"/>
        <v>0</v>
      </c>
      <c r="F165">
        <f t="shared" si="25"/>
        <v>0</v>
      </c>
      <c r="G165">
        <f t="shared" si="25"/>
        <v>0</v>
      </c>
      <c r="H165">
        <f t="shared" si="25"/>
        <v>0</v>
      </c>
      <c r="I165">
        <f t="shared" si="25"/>
        <v>0</v>
      </c>
    </row>
    <row r="166" spans="1:9" x14ac:dyDescent="0.2">
      <c r="A166" s="3" t="s">
        <v>261</v>
      </c>
      <c r="B166">
        <f t="shared" si="28"/>
        <v>0</v>
      </c>
      <c r="C166">
        <f t="shared" si="28"/>
        <v>0</v>
      </c>
      <c r="D166">
        <f t="shared" si="28"/>
        <v>0</v>
      </c>
      <c r="E166">
        <f t="shared" si="29"/>
        <v>0</v>
      </c>
      <c r="F166">
        <f t="shared" si="25"/>
        <v>0</v>
      </c>
      <c r="G166">
        <f t="shared" si="25"/>
        <v>0</v>
      </c>
      <c r="H166">
        <f t="shared" si="25"/>
        <v>0</v>
      </c>
      <c r="I166">
        <f t="shared" si="25"/>
        <v>0</v>
      </c>
    </row>
    <row r="167" spans="1:9" x14ac:dyDescent="0.2">
      <c r="A167" s="3" t="s">
        <v>235</v>
      </c>
      <c r="B167">
        <f t="shared" si="28"/>
        <v>0</v>
      </c>
      <c r="C167">
        <f t="shared" si="28"/>
        <v>0</v>
      </c>
      <c r="D167">
        <f t="shared" si="28"/>
        <v>1</v>
      </c>
      <c r="E167">
        <f t="shared" si="29"/>
        <v>0</v>
      </c>
      <c r="F167">
        <f t="shared" si="25"/>
        <v>0</v>
      </c>
      <c r="G167">
        <f t="shared" si="25"/>
        <v>1</v>
      </c>
      <c r="H167">
        <f t="shared" si="25"/>
        <v>0</v>
      </c>
      <c r="I167">
        <f t="shared" si="25"/>
        <v>0</v>
      </c>
    </row>
    <row r="168" spans="1:9" x14ac:dyDescent="0.2">
      <c r="A168" s="3" t="s">
        <v>243</v>
      </c>
      <c r="B168">
        <f t="shared" si="28"/>
        <v>0</v>
      </c>
      <c r="C168">
        <f t="shared" si="28"/>
        <v>1</v>
      </c>
      <c r="D168">
        <f t="shared" si="28"/>
        <v>0</v>
      </c>
      <c r="E168">
        <f t="shared" si="29"/>
        <v>0</v>
      </c>
      <c r="F168">
        <f t="shared" si="25"/>
        <v>0</v>
      </c>
      <c r="G168">
        <f t="shared" si="25"/>
        <v>1</v>
      </c>
      <c r="H168">
        <f t="shared" si="25"/>
        <v>0</v>
      </c>
      <c r="I168">
        <f t="shared" si="25"/>
        <v>0</v>
      </c>
    </row>
    <row r="169" spans="1:9" x14ac:dyDescent="0.2">
      <c r="A169" s="3" t="s">
        <v>134</v>
      </c>
      <c r="B169">
        <f t="shared" si="28"/>
        <v>0</v>
      </c>
      <c r="C169">
        <f t="shared" si="28"/>
        <v>0</v>
      </c>
      <c r="D169">
        <f t="shared" si="28"/>
        <v>1</v>
      </c>
      <c r="E169">
        <f t="shared" si="29"/>
        <v>1</v>
      </c>
      <c r="F169">
        <f t="shared" si="25"/>
        <v>0</v>
      </c>
      <c r="G169">
        <f t="shared" si="25"/>
        <v>0</v>
      </c>
      <c r="H169">
        <f t="shared" si="25"/>
        <v>0</v>
      </c>
      <c r="I169">
        <f t="shared" si="25"/>
        <v>0</v>
      </c>
    </row>
    <row r="170" spans="1:9" x14ac:dyDescent="0.2">
      <c r="A170" s="3" t="s">
        <v>118</v>
      </c>
      <c r="B170">
        <f t="shared" si="28"/>
        <v>1</v>
      </c>
      <c r="C170">
        <f t="shared" si="28"/>
        <v>1</v>
      </c>
      <c r="D170">
        <f t="shared" si="28"/>
        <v>1</v>
      </c>
      <c r="E170">
        <f t="shared" si="29"/>
        <v>1</v>
      </c>
      <c r="F170">
        <f t="shared" si="25"/>
        <v>1</v>
      </c>
      <c r="G170">
        <f t="shared" si="25"/>
        <v>1</v>
      </c>
      <c r="H170">
        <f t="shared" si="25"/>
        <v>1</v>
      </c>
      <c r="I170">
        <f t="shared" si="25"/>
        <v>0</v>
      </c>
    </row>
    <row r="171" spans="1:9" x14ac:dyDescent="0.2">
      <c r="A171" s="3" t="s">
        <v>181</v>
      </c>
      <c r="B171">
        <f t="shared" si="28"/>
        <v>1</v>
      </c>
      <c r="C171">
        <f t="shared" si="28"/>
        <v>0</v>
      </c>
      <c r="D171">
        <f t="shared" si="28"/>
        <v>1</v>
      </c>
      <c r="E171">
        <f t="shared" si="29"/>
        <v>0</v>
      </c>
      <c r="F171">
        <f t="shared" si="25"/>
        <v>0</v>
      </c>
      <c r="G171">
        <f t="shared" si="25"/>
        <v>0</v>
      </c>
      <c r="H171">
        <f t="shared" si="25"/>
        <v>0</v>
      </c>
      <c r="I171">
        <f t="shared" si="25"/>
        <v>0</v>
      </c>
    </row>
    <row r="172" spans="1:9" x14ac:dyDescent="0.2">
      <c r="A172" s="3" t="s">
        <v>116</v>
      </c>
      <c r="B172">
        <f t="shared" ref="B172:D195" si="30">IF(ISERROR(SEARCH(B$2,$A172)),0,1)</f>
        <v>1</v>
      </c>
      <c r="C172">
        <f t="shared" si="30"/>
        <v>1</v>
      </c>
      <c r="D172">
        <f t="shared" si="30"/>
        <v>1</v>
      </c>
      <c r="E172">
        <f t="shared" si="29"/>
        <v>0</v>
      </c>
      <c r="F172">
        <f t="shared" si="25"/>
        <v>1</v>
      </c>
      <c r="G172">
        <f t="shared" si="25"/>
        <v>1</v>
      </c>
      <c r="H172">
        <f t="shared" si="25"/>
        <v>0</v>
      </c>
      <c r="I172">
        <f t="shared" si="25"/>
        <v>0</v>
      </c>
    </row>
    <row r="173" spans="1:9" x14ac:dyDescent="0.2">
      <c r="A173" s="3" t="s">
        <v>71</v>
      </c>
      <c r="B173">
        <f t="shared" si="30"/>
        <v>0</v>
      </c>
      <c r="C173">
        <f t="shared" si="30"/>
        <v>0</v>
      </c>
      <c r="D173">
        <f t="shared" si="30"/>
        <v>0</v>
      </c>
      <c r="E173">
        <f t="shared" si="29"/>
        <v>1</v>
      </c>
      <c r="F173">
        <f t="shared" si="25"/>
        <v>0</v>
      </c>
      <c r="G173">
        <f t="shared" si="25"/>
        <v>0</v>
      </c>
      <c r="H173">
        <f t="shared" si="25"/>
        <v>0</v>
      </c>
      <c r="I173">
        <f t="shared" si="25"/>
        <v>0</v>
      </c>
    </row>
    <row r="174" spans="1:9" x14ac:dyDescent="0.2">
      <c r="A174" s="3" t="s">
        <v>243</v>
      </c>
      <c r="B174">
        <f t="shared" si="30"/>
        <v>0</v>
      </c>
      <c r="C174">
        <f t="shared" si="30"/>
        <v>1</v>
      </c>
      <c r="D174">
        <f t="shared" si="30"/>
        <v>0</v>
      </c>
      <c r="E174">
        <f t="shared" si="29"/>
        <v>0</v>
      </c>
      <c r="F174">
        <f t="shared" si="25"/>
        <v>0</v>
      </c>
      <c r="G174">
        <f t="shared" si="25"/>
        <v>1</v>
      </c>
      <c r="H174">
        <f t="shared" si="25"/>
        <v>0</v>
      </c>
      <c r="I174">
        <f t="shared" si="25"/>
        <v>0</v>
      </c>
    </row>
    <row r="175" spans="1:9" x14ac:dyDescent="0.2">
      <c r="A175" s="3" t="s">
        <v>186</v>
      </c>
      <c r="B175">
        <f t="shared" si="30"/>
        <v>1</v>
      </c>
      <c r="C175">
        <f t="shared" si="30"/>
        <v>0</v>
      </c>
      <c r="D175">
        <f t="shared" si="30"/>
        <v>1</v>
      </c>
      <c r="E175">
        <f t="shared" si="29"/>
        <v>1</v>
      </c>
      <c r="F175">
        <f t="shared" si="25"/>
        <v>1</v>
      </c>
      <c r="G175">
        <f t="shared" si="25"/>
        <v>0</v>
      </c>
      <c r="H175">
        <f t="shared" si="25"/>
        <v>0</v>
      </c>
      <c r="I175">
        <f t="shared" si="25"/>
        <v>0</v>
      </c>
    </row>
    <row r="176" spans="1:9" x14ac:dyDescent="0.2">
      <c r="A176" s="3" t="s">
        <v>263</v>
      </c>
      <c r="B176">
        <f t="shared" si="30"/>
        <v>1</v>
      </c>
      <c r="C176">
        <f t="shared" si="30"/>
        <v>1</v>
      </c>
      <c r="D176">
        <f t="shared" si="30"/>
        <v>1</v>
      </c>
      <c r="E176">
        <f t="shared" si="29"/>
        <v>0</v>
      </c>
      <c r="F176">
        <f t="shared" si="25"/>
        <v>0</v>
      </c>
      <c r="G176">
        <f t="shared" si="25"/>
        <v>0</v>
      </c>
      <c r="H176">
        <f t="shared" si="25"/>
        <v>0</v>
      </c>
      <c r="I176">
        <f t="shared" si="25"/>
        <v>1</v>
      </c>
    </row>
    <row r="177" spans="1:9" x14ac:dyDescent="0.2">
      <c r="A177" s="3" t="s">
        <v>181</v>
      </c>
      <c r="B177">
        <f t="shared" si="30"/>
        <v>1</v>
      </c>
      <c r="C177">
        <f t="shared" si="30"/>
        <v>0</v>
      </c>
      <c r="D177">
        <f t="shared" si="30"/>
        <v>1</v>
      </c>
      <c r="E177">
        <f t="shared" si="29"/>
        <v>0</v>
      </c>
      <c r="F177">
        <f t="shared" si="25"/>
        <v>0</v>
      </c>
      <c r="G177">
        <f t="shared" si="25"/>
        <v>0</v>
      </c>
      <c r="H177">
        <f t="shared" si="25"/>
        <v>0</v>
      </c>
      <c r="I177">
        <f t="shared" si="25"/>
        <v>0</v>
      </c>
    </row>
    <row r="178" spans="1:9" x14ac:dyDescent="0.2">
      <c r="A178" s="3" t="s">
        <v>252</v>
      </c>
      <c r="B178">
        <f t="shared" si="30"/>
        <v>0</v>
      </c>
      <c r="C178">
        <f t="shared" si="30"/>
        <v>1</v>
      </c>
      <c r="D178">
        <f t="shared" si="30"/>
        <v>1</v>
      </c>
      <c r="E178">
        <f t="shared" si="29"/>
        <v>1</v>
      </c>
      <c r="F178">
        <f t="shared" si="25"/>
        <v>0</v>
      </c>
      <c r="G178">
        <f t="shared" si="25"/>
        <v>0</v>
      </c>
      <c r="H178">
        <f t="shared" si="25"/>
        <v>0</v>
      </c>
      <c r="I178">
        <f t="shared" si="25"/>
        <v>0</v>
      </c>
    </row>
    <row r="179" spans="1:9" x14ac:dyDescent="0.2">
      <c r="A179" s="3" t="s">
        <v>151</v>
      </c>
      <c r="B179">
        <f t="shared" si="30"/>
        <v>1</v>
      </c>
      <c r="C179">
        <f t="shared" si="30"/>
        <v>0</v>
      </c>
      <c r="D179">
        <f t="shared" si="30"/>
        <v>1</v>
      </c>
      <c r="E179">
        <f t="shared" si="29"/>
        <v>0</v>
      </c>
      <c r="F179">
        <f t="shared" si="25"/>
        <v>0</v>
      </c>
      <c r="G179">
        <f t="shared" si="25"/>
        <v>1</v>
      </c>
      <c r="H179">
        <f t="shared" si="25"/>
        <v>1</v>
      </c>
      <c r="I179">
        <f t="shared" si="25"/>
        <v>0</v>
      </c>
    </row>
    <row r="180" spans="1:9" x14ac:dyDescent="0.2">
      <c r="A180" s="3" t="s">
        <v>119</v>
      </c>
      <c r="B180">
        <f t="shared" si="30"/>
        <v>1</v>
      </c>
      <c r="C180">
        <f t="shared" si="30"/>
        <v>0</v>
      </c>
      <c r="D180">
        <f t="shared" si="30"/>
        <v>1</v>
      </c>
      <c r="E180">
        <f t="shared" si="29"/>
        <v>1</v>
      </c>
      <c r="F180">
        <f t="shared" si="25"/>
        <v>0</v>
      </c>
      <c r="G180">
        <f t="shared" si="25"/>
        <v>0</v>
      </c>
      <c r="H180">
        <f t="shared" si="25"/>
        <v>0</v>
      </c>
      <c r="I180">
        <f t="shared" si="25"/>
        <v>0</v>
      </c>
    </row>
    <row r="181" spans="1:9" x14ac:dyDescent="0.2">
      <c r="A181" s="3" t="s">
        <v>209</v>
      </c>
      <c r="B181">
        <f t="shared" si="30"/>
        <v>0</v>
      </c>
      <c r="C181">
        <f t="shared" si="30"/>
        <v>0</v>
      </c>
      <c r="D181">
        <f t="shared" si="30"/>
        <v>1</v>
      </c>
      <c r="E181">
        <f t="shared" si="29"/>
        <v>0</v>
      </c>
      <c r="F181">
        <f t="shared" si="25"/>
        <v>0</v>
      </c>
      <c r="G181">
        <f t="shared" si="25"/>
        <v>0</v>
      </c>
      <c r="H181">
        <f t="shared" si="25"/>
        <v>0</v>
      </c>
      <c r="I181">
        <f t="shared" si="25"/>
        <v>0</v>
      </c>
    </row>
    <row r="182" spans="1:9" x14ac:dyDescent="0.2">
      <c r="A182" s="3" t="s">
        <v>128</v>
      </c>
      <c r="B182">
        <f t="shared" si="30"/>
        <v>0</v>
      </c>
      <c r="C182">
        <f t="shared" si="30"/>
        <v>0</v>
      </c>
      <c r="D182">
        <f t="shared" si="30"/>
        <v>0</v>
      </c>
      <c r="E182">
        <f t="shared" si="29"/>
        <v>0</v>
      </c>
      <c r="F182">
        <f t="shared" si="25"/>
        <v>1</v>
      </c>
      <c r="G182">
        <f t="shared" si="25"/>
        <v>0</v>
      </c>
      <c r="H182">
        <f t="shared" si="25"/>
        <v>0</v>
      </c>
      <c r="I182">
        <f t="shared" si="25"/>
        <v>0</v>
      </c>
    </row>
    <row r="183" spans="1:9" x14ac:dyDescent="0.2">
      <c r="A183" s="3" t="s">
        <v>192</v>
      </c>
      <c r="B183">
        <f t="shared" si="30"/>
        <v>0</v>
      </c>
      <c r="C183">
        <f t="shared" si="30"/>
        <v>0</v>
      </c>
      <c r="D183">
        <f t="shared" si="30"/>
        <v>0</v>
      </c>
      <c r="E183">
        <f t="shared" si="29"/>
        <v>1</v>
      </c>
      <c r="F183">
        <f t="shared" si="25"/>
        <v>0</v>
      </c>
      <c r="G183">
        <f t="shared" si="25"/>
        <v>0</v>
      </c>
      <c r="H183">
        <f t="shared" si="25"/>
        <v>1</v>
      </c>
      <c r="I183">
        <f t="shared" si="25"/>
        <v>0</v>
      </c>
    </row>
    <row r="184" spans="1:9" x14ac:dyDescent="0.2">
      <c r="A184" s="3" t="s">
        <v>41</v>
      </c>
      <c r="B184">
        <f t="shared" si="30"/>
        <v>0</v>
      </c>
      <c r="C184">
        <f t="shared" si="30"/>
        <v>0</v>
      </c>
      <c r="D184">
        <f t="shared" si="30"/>
        <v>0</v>
      </c>
      <c r="E184">
        <f t="shared" si="29"/>
        <v>1</v>
      </c>
      <c r="F184">
        <f t="shared" si="25"/>
        <v>1</v>
      </c>
      <c r="G184">
        <f t="shared" si="25"/>
        <v>1</v>
      </c>
      <c r="H184">
        <f t="shared" si="25"/>
        <v>0</v>
      </c>
      <c r="I184">
        <f t="shared" si="25"/>
        <v>0</v>
      </c>
    </row>
    <row r="185" spans="1:9" x14ac:dyDescent="0.2">
      <c r="A185" s="3" t="s">
        <v>268</v>
      </c>
      <c r="B185">
        <f t="shared" si="30"/>
        <v>1</v>
      </c>
      <c r="C185">
        <f t="shared" si="30"/>
        <v>0</v>
      </c>
      <c r="D185">
        <f t="shared" si="30"/>
        <v>1</v>
      </c>
      <c r="E185">
        <f t="shared" si="29"/>
        <v>0</v>
      </c>
      <c r="F185">
        <f t="shared" si="25"/>
        <v>1</v>
      </c>
      <c r="G185">
        <f t="shared" si="25"/>
        <v>0</v>
      </c>
      <c r="H185">
        <f t="shared" si="25"/>
        <v>0</v>
      </c>
      <c r="I185">
        <f t="shared" si="25"/>
        <v>0</v>
      </c>
    </row>
    <row r="186" spans="1:9" x14ac:dyDescent="0.2">
      <c r="A186" s="3" t="s">
        <v>183</v>
      </c>
      <c r="B186">
        <f t="shared" si="30"/>
        <v>0</v>
      </c>
      <c r="C186">
        <f t="shared" si="30"/>
        <v>1</v>
      </c>
      <c r="D186">
        <f t="shared" si="30"/>
        <v>0</v>
      </c>
      <c r="E186">
        <f t="shared" si="29"/>
        <v>1</v>
      </c>
      <c r="F186">
        <f t="shared" si="25"/>
        <v>0</v>
      </c>
      <c r="G186">
        <f t="shared" si="25"/>
        <v>0</v>
      </c>
      <c r="H186">
        <f t="shared" si="25"/>
        <v>0</v>
      </c>
      <c r="I186">
        <f t="shared" si="25"/>
        <v>0</v>
      </c>
    </row>
    <row r="187" spans="1:9" x14ac:dyDescent="0.2">
      <c r="A187" s="3" t="s">
        <v>209</v>
      </c>
      <c r="B187">
        <f t="shared" si="30"/>
        <v>0</v>
      </c>
      <c r="C187">
        <f t="shared" si="30"/>
        <v>0</v>
      </c>
      <c r="D187">
        <f t="shared" si="30"/>
        <v>1</v>
      </c>
      <c r="E187">
        <f t="shared" si="29"/>
        <v>0</v>
      </c>
      <c r="F187">
        <f t="shared" si="25"/>
        <v>0</v>
      </c>
      <c r="G187">
        <f t="shared" si="25"/>
        <v>0</v>
      </c>
      <c r="H187">
        <f t="shared" si="25"/>
        <v>0</v>
      </c>
      <c r="I187">
        <f t="shared" si="25"/>
        <v>0</v>
      </c>
    </row>
    <row r="188" spans="1:9" x14ac:dyDescent="0.2">
      <c r="A188" s="3" t="s">
        <v>209</v>
      </c>
      <c r="B188">
        <f t="shared" si="30"/>
        <v>0</v>
      </c>
      <c r="C188">
        <f t="shared" si="30"/>
        <v>0</v>
      </c>
      <c r="D188">
        <f t="shared" si="30"/>
        <v>1</v>
      </c>
      <c r="E188">
        <f t="shared" si="29"/>
        <v>0</v>
      </c>
      <c r="F188">
        <f t="shared" si="25"/>
        <v>0</v>
      </c>
      <c r="G188">
        <f t="shared" si="25"/>
        <v>0</v>
      </c>
      <c r="H188">
        <f t="shared" si="25"/>
        <v>0</v>
      </c>
      <c r="I188">
        <f t="shared" si="25"/>
        <v>0</v>
      </c>
    </row>
    <row r="189" spans="1:9" x14ac:dyDescent="0.2">
      <c r="A189" s="3" t="s">
        <v>165</v>
      </c>
      <c r="B189">
        <f t="shared" si="30"/>
        <v>1</v>
      </c>
      <c r="C189">
        <f t="shared" si="30"/>
        <v>0</v>
      </c>
      <c r="D189">
        <f t="shared" si="30"/>
        <v>1</v>
      </c>
      <c r="E189">
        <f t="shared" si="29"/>
        <v>0</v>
      </c>
      <c r="F189">
        <f t="shared" si="25"/>
        <v>1</v>
      </c>
      <c r="G189">
        <f t="shared" si="25"/>
        <v>0</v>
      </c>
      <c r="H189">
        <f t="shared" si="25"/>
        <v>0</v>
      </c>
      <c r="I189">
        <f t="shared" si="25"/>
        <v>0</v>
      </c>
    </row>
    <row r="190" spans="1:9" x14ac:dyDescent="0.2">
      <c r="A190" s="3" t="s">
        <v>71</v>
      </c>
      <c r="B190">
        <f t="shared" si="30"/>
        <v>0</v>
      </c>
      <c r="C190">
        <f t="shared" si="30"/>
        <v>0</v>
      </c>
      <c r="D190">
        <f t="shared" si="30"/>
        <v>0</v>
      </c>
      <c r="E190">
        <f t="shared" si="29"/>
        <v>1</v>
      </c>
      <c r="F190">
        <f t="shared" si="25"/>
        <v>0</v>
      </c>
      <c r="G190">
        <f t="shared" si="25"/>
        <v>0</v>
      </c>
      <c r="H190">
        <f t="shared" si="25"/>
        <v>0</v>
      </c>
      <c r="I190">
        <f t="shared" ref="I190:I240" si="31">IF(ISERROR(SEARCH(I$2,$A190)),0,1)</f>
        <v>0</v>
      </c>
    </row>
    <row r="191" spans="1:9" x14ac:dyDescent="0.2">
      <c r="A191" s="3" t="s">
        <v>61</v>
      </c>
      <c r="B191">
        <f t="shared" si="30"/>
        <v>1</v>
      </c>
      <c r="C191">
        <f t="shared" si="30"/>
        <v>1</v>
      </c>
      <c r="D191">
        <f t="shared" si="30"/>
        <v>0</v>
      </c>
      <c r="E191">
        <f t="shared" si="29"/>
        <v>1</v>
      </c>
      <c r="F191">
        <f t="shared" ref="F191:H195" si="32">IF(ISERROR(SEARCH(F$2,$A191)),0,1)</f>
        <v>0</v>
      </c>
      <c r="G191">
        <f t="shared" si="32"/>
        <v>0</v>
      </c>
      <c r="H191">
        <f t="shared" si="32"/>
        <v>0</v>
      </c>
      <c r="I191">
        <f t="shared" si="31"/>
        <v>0</v>
      </c>
    </row>
    <row r="192" spans="1:9" x14ac:dyDescent="0.2">
      <c r="A192" s="3" t="s">
        <v>271</v>
      </c>
      <c r="B192">
        <f t="shared" si="30"/>
        <v>0</v>
      </c>
      <c r="C192">
        <f t="shared" si="30"/>
        <v>0</v>
      </c>
      <c r="D192">
        <f t="shared" si="30"/>
        <v>0</v>
      </c>
      <c r="E192">
        <f t="shared" si="29"/>
        <v>0</v>
      </c>
      <c r="F192">
        <f t="shared" si="32"/>
        <v>0</v>
      </c>
      <c r="G192">
        <f t="shared" si="32"/>
        <v>0</v>
      </c>
      <c r="H192">
        <f t="shared" si="32"/>
        <v>1</v>
      </c>
      <c r="I192">
        <f t="shared" si="31"/>
        <v>0</v>
      </c>
    </row>
    <row r="193" spans="1:9" x14ac:dyDescent="0.2">
      <c r="A193" s="3" t="s">
        <v>93</v>
      </c>
      <c r="B193">
        <f t="shared" si="30"/>
        <v>1</v>
      </c>
      <c r="C193">
        <f t="shared" si="30"/>
        <v>1</v>
      </c>
      <c r="D193">
        <f t="shared" si="30"/>
        <v>1</v>
      </c>
      <c r="E193">
        <f t="shared" si="29"/>
        <v>1</v>
      </c>
      <c r="F193">
        <f t="shared" si="32"/>
        <v>0</v>
      </c>
      <c r="G193">
        <f t="shared" si="32"/>
        <v>0</v>
      </c>
      <c r="H193">
        <f t="shared" si="32"/>
        <v>0</v>
      </c>
      <c r="I193">
        <f t="shared" si="31"/>
        <v>0</v>
      </c>
    </row>
    <row r="194" spans="1:9" x14ac:dyDescent="0.2">
      <c r="A194" s="3" t="s">
        <v>274</v>
      </c>
      <c r="B194">
        <f t="shared" si="30"/>
        <v>0</v>
      </c>
      <c r="C194">
        <f t="shared" si="30"/>
        <v>1</v>
      </c>
      <c r="D194">
        <f t="shared" si="30"/>
        <v>0</v>
      </c>
      <c r="E194">
        <f t="shared" si="29"/>
        <v>0</v>
      </c>
      <c r="F194">
        <f t="shared" si="32"/>
        <v>0</v>
      </c>
      <c r="G194">
        <f t="shared" si="32"/>
        <v>0</v>
      </c>
      <c r="H194">
        <f t="shared" si="32"/>
        <v>0</v>
      </c>
      <c r="I194">
        <f t="shared" si="31"/>
        <v>0</v>
      </c>
    </row>
    <row r="195" spans="1:9" x14ac:dyDescent="0.2">
      <c r="A195" s="3" t="s">
        <v>144</v>
      </c>
      <c r="B195">
        <f t="shared" si="30"/>
        <v>1</v>
      </c>
      <c r="C195">
        <f t="shared" si="30"/>
        <v>0</v>
      </c>
      <c r="D195">
        <f t="shared" si="30"/>
        <v>0</v>
      </c>
      <c r="E195">
        <f t="shared" si="29"/>
        <v>0</v>
      </c>
      <c r="F195">
        <f t="shared" si="32"/>
        <v>0</v>
      </c>
      <c r="G195">
        <f t="shared" si="32"/>
        <v>1</v>
      </c>
      <c r="H195">
        <f t="shared" si="32"/>
        <v>0</v>
      </c>
      <c r="I195">
        <f t="shared" si="31"/>
        <v>0</v>
      </c>
    </row>
    <row r="196" spans="1:9" x14ac:dyDescent="0.2">
      <c r="A196" s="3" t="s">
        <v>278</v>
      </c>
      <c r="B196">
        <f t="shared" ref="B196:G240" si="33">IF(ISERROR(SEARCH(B$2,$A196)),0,1)</f>
        <v>1</v>
      </c>
      <c r="C196">
        <f t="shared" si="33"/>
        <v>1</v>
      </c>
      <c r="D196">
        <f t="shared" si="33"/>
        <v>0</v>
      </c>
      <c r="E196">
        <f t="shared" si="33"/>
        <v>0</v>
      </c>
      <c r="F196">
        <f t="shared" si="33"/>
        <v>0</v>
      </c>
      <c r="G196">
        <f t="shared" si="33"/>
        <v>1</v>
      </c>
      <c r="H196">
        <f t="shared" ref="H196:H240" si="34">IF(ISERROR(SEARCH(H$2,$A196)),0,1)</f>
        <v>0</v>
      </c>
      <c r="I196">
        <f t="shared" si="31"/>
        <v>1</v>
      </c>
    </row>
    <row r="197" spans="1:9" x14ac:dyDescent="0.2">
      <c r="A197" s="3" t="s">
        <v>171</v>
      </c>
      <c r="B197">
        <f t="shared" si="33"/>
        <v>0</v>
      </c>
      <c r="C197">
        <f t="shared" si="33"/>
        <v>0</v>
      </c>
      <c r="D197">
        <f t="shared" si="33"/>
        <v>1</v>
      </c>
      <c r="E197">
        <f t="shared" si="33"/>
        <v>1</v>
      </c>
      <c r="F197">
        <f t="shared" si="33"/>
        <v>0</v>
      </c>
      <c r="G197">
        <f t="shared" si="33"/>
        <v>1</v>
      </c>
      <c r="H197">
        <f t="shared" si="34"/>
        <v>0</v>
      </c>
      <c r="I197">
        <f t="shared" si="31"/>
        <v>0</v>
      </c>
    </row>
    <row r="198" spans="1:9" x14ac:dyDescent="0.2">
      <c r="A198" s="3" t="s">
        <v>279</v>
      </c>
      <c r="B198">
        <f t="shared" si="33"/>
        <v>1</v>
      </c>
      <c r="C198">
        <f t="shared" si="33"/>
        <v>0</v>
      </c>
      <c r="D198">
        <f t="shared" si="33"/>
        <v>0</v>
      </c>
      <c r="E198">
        <f t="shared" si="33"/>
        <v>0</v>
      </c>
      <c r="F198">
        <f t="shared" si="33"/>
        <v>0</v>
      </c>
      <c r="G198">
        <f t="shared" si="33"/>
        <v>0</v>
      </c>
      <c r="H198">
        <f t="shared" si="34"/>
        <v>1</v>
      </c>
      <c r="I198">
        <f t="shared" si="31"/>
        <v>0</v>
      </c>
    </row>
    <row r="199" spans="1:9" x14ac:dyDescent="0.2">
      <c r="A199" s="3" t="s">
        <v>234</v>
      </c>
      <c r="B199">
        <f t="shared" si="33"/>
        <v>0</v>
      </c>
      <c r="C199">
        <f t="shared" si="33"/>
        <v>0</v>
      </c>
      <c r="D199">
        <f t="shared" si="33"/>
        <v>1</v>
      </c>
      <c r="E199">
        <f t="shared" si="33"/>
        <v>1</v>
      </c>
      <c r="F199">
        <f t="shared" si="33"/>
        <v>1</v>
      </c>
      <c r="G199">
        <f t="shared" si="33"/>
        <v>0</v>
      </c>
      <c r="H199">
        <f t="shared" si="34"/>
        <v>0</v>
      </c>
      <c r="I199">
        <f t="shared" si="31"/>
        <v>0</v>
      </c>
    </row>
    <row r="200" spans="1:9" x14ac:dyDescent="0.2">
      <c r="A200" s="3" t="s">
        <v>105</v>
      </c>
      <c r="B200">
        <f t="shared" si="33"/>
        <v>1</v>
      </c>
      <c r="C200">
        <f t="shared" si="33"/>
        <v>0</v>
      </c>
      <c r="D200">
        <f t="shared" si="33"/>
        <v>0</v>
      </c>
      <c r="E200">
        <f t="shared" si="33"/>
        <v>1</v>
      </c>
      <c r="F200">
        <f t="shared" si="33"/>
        <v>0</v>
      </c>
      <c r="G200">
        <f t="shared" si="33"/>
        <v>1</v>
      </c>
      <c r="H200">
        <f t="shared" si="34"/>
        <v>0</v>
      </c>
      <c r="I200">
        <f t="shared" si="31"/>
        <v>0</v>
      </c>
    </row>
    <row r="201" spans="1:9" x14ac:dyDescent="0.2">
      <c r="A201" s="3" t="s">
        <v>183</v>
      </c>
      <c r="B201">
        <f t="shared" si="33"/>
        <v>0</v>
      </c>
      <c r="C201">
        <f t="shared" si="33"/>
        <v>1</v>
      </c>
      <c r="D201">
        <f t="shared" si="33"/>
        <v>0</v>
      </c>
      <c r="E201">
        <f t="shared" si="33"/>
        <v>1</v>
      </c>
      <c r="F201">
        <f t="shared" si="33"/>
        <v>0</v>
      </c>
      <c r="G201">
        <f t="shared" si="33"/>
        <v>0</v>
      </c>
      <c r="H201">
        <f t="shared" si="34"/>
        <v>0</v>
      </c>
      <c r="I201">
        <f t="shared" si="31"/>
        <v>0</v>
      </c>
    </row>
    <row r="202" spans="1:9" x14ac:dyDescent="0.2">
      <c r="A202" s="3" t="s">
        <v>71</v>
      </c>
      <c r="B202">
        <f t="shared" si="33"/>
        <v>0</v>
      </c>
      <c r="C202">
        <f t="shared" si="33"/>
        <v>0</v>
      </c>
      <c r="D202">
        <f t="shared" si="33"/>
        <v>0</v>
      </c>
      <c r="E202">
        <f t="shared" si="33"/>
        <v>1</v>
      </c>
      <c r="F202">
        <f t="shared" si="33"/>
        <v>0</v>
      </c>
      <c r="G202">
        <f t="shared" si="33"/>
        <v>0</v>
      </c>
      <c r="H202">
        <f t="shared" si="34"/>
        <v>0</v>
      </c>
      <c r="I202">
        <f t="shared" si="31"/>
        <v>0</v>
      </c>
    </row>
    <row r="203" spans="1:9" x14ac:dyDescent="0.2">
      <c r="A203" s="3" t="s">
        <v>41</v>
      </c>
      <c r="B203">
        <f t="shared" si="33"/>
        <v>0</v>
      </c>
      <c r="C203">
        <f t="shared" si="33"/>
        <v>0</v>
      </c>
      <c r="D203">
        <f t="shared" si="33"/>
        <v>0</v>
      </c>
      <c r="E203">
        <f t="shared" si="33"/>
        <v>1</v>
      </c>
      <c r="F203">
        <f t="shared" si="33"/>
        <v>1</v>
      </c>
      <c r="G203">
        <f t="shared" si="33"/>
        <v>1</v>
      </c>
      <c r="H203">
        <f t="shared" si="34"/>
        <v>0</v>
      </c>
      <c r="I203">
        <f t="shared" si="31"/>
        <v>0</v>
      </c>
    </row>
    <row r="204" spans="1:9" x14ac:dyDescent="0.2">
      <c r="A204" s="3" t="s">
        <v>71</v>
      </c>
      <c r="B204">
        <f t="shared" si="33"/>
        <v>0</v>
      </c>
      <c r="C204">
        <f t="shared" si="33"/>
        <v>0</v>
      </c>
      <c r="D204">
        <f t="shared" si="33"/>
        <v>0</v>
      </c>
      <c r="E204">
        <f t="shared" si="33"/>
        <v>1</v>
      </c>
      <c r="F204">
        <f t="shared" si="33"/>
        <v>0</v>
      </c>
      <c r="G204">
        <f t="shared" si="33"/>
        <v>0</v>
      </c>
      <c r="H204">
        <f t="shared" si="34"/>
        <v>0</v>
      </c>
      <c r="I204">
        <f t="shared" si="31"/>
        <v>0</v>
      </c>
    </row>
    <row r="205" spans="1:9" x14ac:dyDescent="0.2">
      <c r="A205" s="3" t="s">
        <v>82</v>
      </c>
      <c r="B205">
        <f t="shared" si="33"/>
        <v>0</v>
      </c>
      <c r="C205">
        <f t="shared" si="33"/>
        <v>0</v>
      </c>
      <c r="D205">
        <f t="shared" si="33"/>
        <v>0</v>
      </c>
      <c r="E205">
        <f t="shared" si="33"/>
        <v>1</v>
      </c>
      <c r="F205">
        <f t="shared" si="33"/>
        <v>0</v>
      </c>
      <c r="G205">
        <f t="shared" si="33"/>
        <v>1</v>
      </c>
      <c r="H205">
        <f t="shared" si="34"/>
        <v>0</v>
      </c>
      <c r="I205">
        <f t="shared" si="31"/>
        <v>0</v>
      </c>
    </row>
    <row r="206" spans="1:9" x14ac:dyDescent="0.2">
      <c r="A206" s="3" t="s">
        <v>280</v>
      </c>
      <c r="B206">
        <f t="shared" si="33"/>
        <v>0</v>
      </c>
      <c r="C206">
        <f t="shared" si="33"/>
        <v>1</v>
      </c>
      <c r="D206">
        <f t="shared" si="33"/>
        <v>0</v>
      </c>
      <c r="E206">
        <f t="shared" si="33"/>
        <v>0</v>
      </c>
      <c r="F206">
        <f t="shared" si="33"/>
        <v>0</v>
      </c>
      <c r="G206">
        <f t="shared" si="33"/>
        <v>0</v>
      </c>
      <c r="H206">
        <f t="shared" si="34"/>
        <v>0</v>
      </c>
      <c r="I206">
        <f t="shared" si="31"/>
        <v>1</v>
      </c>
    </row>
    <row r="207" spans="1:9" x14ac:dyDescent="0.2">
      <c r="A207" s="3" t="s">
        <v>94</v>
      </c>
      <c r="B207">
        <f t="shared" si="33"/>
        <v>1</v>
      </c>
      <c r="C207">
        <f t="shared" si="33"/>
        <v>1</v>
      </c>
      <c r="D207">
        <f t="shared" si="33"/>
        <v>0</v>
      </c>
      <c r="E207">
        <f t="shared" si="33"/>
        <v>0</v>
      </c>
      <c r="F207">
        <f t="shared" si="33"/>
        <v>0</v>
      </c>
      <c r="G207">
        <f t="shared" si="33"/>
        <v>0</v>
      </c>
      <c r="H207">
        <f t="shared" si="34"/>
        <v>0</v>
      </c>
      <c r="I207">
        <f t="shared" si="31"/>
        <v>0</v>
      </c>
    </row>
    <row r="208" spans="1:9" x14ac:dyDescent="0.2">
      <c r="A208" s="3" t="s">
        <v>91</v>
      </c>
      <c r="B208">
        <f t="shared" si="33"/>
        <v>1</v>
      </c>
      <c r="C208">
        <f t="shared" si="33"/>
        <v>0</v>
      </c>
      <c r="D208">
        <f t="shared" si="33"/>
        <v>0</v>
      </c>
      <c r="E208">
        <f t="shared" si="33"/>
        <v>1</v>
      </c>
      <c r="F208">
        <f t="shared" si="33"/>
        <v>0</v>
      </c>
      <c r="G208">
        <f t="shared" si="33"/>
        <v>0</v>
      </c>
      <c r="H208">
        <f t="shared" si="34"/>
        <v>0</v>
      </c>
      <c r="I208">
        <f t="shared" si="31"/>
        <v>0</v>
      </c>
    </row>
    <row r="209" spans="1:9" x14ac:dyDescent="0.2">
      <c r="A209" s="3" t="s">
        <v>78</v>
      </c>
      <c r="B209">
        <f t="shared" si="33"/>
        <v>1</v>
      </c>
      <c r="C209">
        <f t="shared" si="33"/>
        <v>1</v>
      </c>
      <c r="D209">
        <f t="shared" si="33"/>
        <v>1</v>
      </c>
      <c r="E209">
        <f t="shared" si="33"/>
        <v>1</v>
      </c>
      <c r="F209">
        <f t="shared" si="33"/>
        <v>1</v>
      </c>
      <c r="G209">
        <f t="shared" si="33"/>
        <v>1</v>
      </c>
      <c r="H209">
        <f t="shared" si="34"/>
        <v>0</v>
      </c>
      <c r="I209">
        <f t="shared" si="31"/>
        <v>0</v>
      </c>
    </row>
    <row r="210" spans="1:9" x14ac:dyDescent="0.2">
      <c r="A210" s="3" t="s">
        <v>283</v>
      </c>
      <c r="B210">
        <f t="shared" si="33"/>
        <v>1</v>
      </c>
      <c r="C210">
        <f t="shared" si="33"/>
        <v>1</v>
      </c>
      <c r="D210">
        <f t="shared" si="33"/>
        <v>1</v>
      </c>
      <c r="E210">
        <f t="shared" si="33"/>
        <v>0</v>
      </c>
      <c r="F210">
        <f t="shared" si="33"/>
        <v>0</v>
      </c>
      <c r="G210">
        <f t="shared" si="33"/>
        <v>0</v>
      </c>
      <c r="H210">
        <f t="shared" si="34"/>
        <v>0</v>
      </c>
      <c r="I210">
        <f t="shared" si="31"/>
        <v>0</v>
      </c>
    </row>
    <row r="211" spans="1:9" x14ac:dyDescent="0.2">
      <c r="A211" s="3" t="s">
        <v>91</v>
      </c>
      <c r="B211">
        <f t="shared" si="33"/>
        <v>1</v>
      </c>
      <c r="C211">
        <f t="shared" si="33"/>
        <v>0</v>
      </c>
      <c r="D211">
        <f t="shared" si="33"/>
        <v>0</v>
      </c>
      <c r="E211">
        <f t="shared" si="33"/>
        <v>1</v>
      </c>
      <c r="F211">
        <f t="shared" si="33"/>
        <v>0</v>
      </c>
      <c r="G211">
        <f t="shared" si="33"/>
        <v>0</v>
      </c>
      <c r="H211">
        <f t="shared" si="34"/>
        <v>0</v>
      </c>
      <c r="I211">
        <f t="shared" si="31"/>
        <v>0</v>
      </c>
    </row>
    <row r="212" spans="1:9" x14ac:dyDescent="0.2">
      <c r="A212" s="3" t="s">
        <v>142</v>
      </c>
      <c r="B212">
        <f t="shared" si="33"/>
        <v>1</v>
      </c>
      <c r="C212">
        <f t="shared" si="33"/>
        <v>0</v>
      </c>
      <c r="D212">
        <f t="shared" si="33"/>
        <v>0</v>
      </c>
      <c r="E212">
        <f t="shared" si="33"/>
        <v>1</v>
      </c>
      <c r="F212">
        <f t="shared" si="33"/>
        <v>1</v>
      </c>
      <c r="G212">
        <f t="shared" si="33"/>
        <v>1</v>
      </c>
      <c r="H212">
        <f t="shared" si="34"/>
        <v>0</v>
      </c>
      <c r="I212">
        <f t="shared" si="31"/>
        <v>0</v>
      </c>
    </row>
    <row r="213" spans="1:9" x14ac:dyDescent="0.2">
      <c r="A213" s="3" t="s">
        <v>54</v>
      </c>
      <c r="B213">
        <f t="shared" si="33"/>
        <v>0</v>
      </c>
      <c r="C213">
        <f t="shared" si="33"/>
        <v>0</v>
      </c>
      <c r="D213">
        <f t="shared" si="33"/>
        <v>0</v>
      </c>
      <c r="E213">
        <f t="shared" si="33"/>
        <v>1</v>
      </c>
      <c r="F213">
        <f t="shared" si="33"/>
        <v>1</v>
      </c>
      <c r="G213">
        <f t="shared" si="33"/>
        <v>0</v>
      </c>
      <c r="H213">
        <f t="shared" si="34"/>
        <v>0</v>
      </c>
      <c r="I213">
        <f t="shared" si="31"/>
        <v>0</v>
      </c>
    </row>
    <row r="214" spans="1:9" x14ac:dyDescent="0.2">
      <c r="A214" s="3" t="s">
        <v>183</v>
      </c>
      <c r="B214">
        <f t="shared" si="33"/>
        <v>0</v>
      </c>
      <c r="C214">
        <f t="shared" si="33"/>
        <v>1</v>
      </c>
      <c r="D214">
        <f t="shared" si="33"/>
        <v>0</v>
      </c>
      <c r="E214">
        <f t="shared" si="33"/>
        <v>1</v>
      </c>
      <c r="F214">
        <f t="shared" si="33"/>
        <v>0</v>
      </c>
      <c r="G214">
        <f t="shared" si="33"/>
        <v>0</v>
      </c>
      <c r="H214">
        <f t="shared" si="34"/>
        <v>0</v>
      </c>
      <c r="I214">
        <f t="shared" si="31"/>
        <v>0</v>
      </c>
    </row>
    <row r="215" spans="1:9" x14ac:dyDescent="0.2">
      <c r="A215" s="3" t="s">
        <v>160</v>
      </c>
      <c r="B215">
        <f t="shared" si="33"/>
        <v>1</v>
      </c>
      <c r="C215">
        <f t="shared" si="33"/>
        <v>0</v>
      </c>
      <c r="D215">
        <f t="shared" si="33"/>
        <v>0</v>
      </c>
      <c r="E215">
        <f t="shared" si="33"/>
        <v>1</v>
      </c>
      <c r="F215">
        <f t="shared" si="33"/>
        <v>0</v>
      </c>
      <c r="G215">
        <f t="shared" si="33"/>
        <v>0</v>
      </c>
      <c r="H215">
        <f t="shared" si="34"/>
        <v>0</v>
      </c>
      <c r="I215">
        <f t="shared" si="31"/>
        <v>1</v>
      </c>
    </row>
    <row r="216" spans="1:9" x14ac:dyDescent="0.2">
      <c r="A216" s="3" t="s">
        <v>82</v>
      </c>
      <c r="B216">
        <f t="shared" si="33"/>
        <v>0</v>
      </c>
      <c r="C216">
        <f t="shared" si="33"/>
        <v>0</v>
      </c>
      <c r="D216">
        <f t="shared" si="33"/>
        <v>0</v>
      </c>
      <c r="E216">
        <f t="shared" si="33"/>
        <v>1</v>
      </c>
      <c r="F216">
        <f t="shared" si="33"/>
        <v>0</v>
      </c>
      <c r="G216">
        <f t="shared" si="33"/>
        <v>1</v>
      </c>
      <c r="H216">
        <f t="shared" si="34"/>
        <v>0</v>
      </c>
      <c r="I216">
        <f t="shared" si="31"/>
        <v>0</v>
      </c>
    </row>
    <row r="217" spans="1:9" x14ac:dyDescent="0.2">
      <c r="A217" s="3" t="s">
        <v>186</v>
      </c>
      <c r="B217">
        <f t="shared" si="33"/>
        <v>1</v>
      </c>
      <c r="C217">
        <f t="shared" si="33"/>
        <v>0</v>
      </c>
      <c r="D217">
        <f t="shared" si="33"/>
        <v>1</v>
      </c>
      <c r="E217">
        <f t="shared" si="33"/>
        <v>1</v>
      </c>
      <c r="F217">
        <f t="shared" si="33"/>
        <v>1</v>
      </c>
      <c r="G217">
        <f t="shared" si="33"/>
        <v>0</v>
      </c>
      <c r="H217">
        <f t="shared" si="34"/>
        <v>0</v>
      </c>
      <c r="I217">
        <f t="shared" si="31"/>
        <v>0</v>
      </c>
    </row>
    <row r="218" spans="1:9" x14ac:dyDescent="0.2">
      <c r="A218" s="3" t="s">
        <v>64</v>
      </c>
      <c r="B218">
        <f t="shared" si="33"/>
        <v>1</v>
      </c>
      <c r="C218">
        <f t="shared" si="33"/>
        <v>1</v>
      </c>
      <c r="D218">
        <f t="shared" si="33"/>
        <v>0</v>
      </c>
      <c r="E218">
        <f t="shared" si="33"/>
        <v>1</v>
      </c>
      <c r="F218">
        <f t="shared" si="33"/>
        <v>0</v>
      </c>
      <c r="G218">
        <f t="shared" si="33"/>
        <v>1</v>
      </c>
      <c r="H218">
        <f t="shared" si="34"/>
        <v>0</v>
      </c>
      <c r="I218">
        <f t="shared" si="31"/>
        <v>0</v>
      </c>
    </row>
    <row r="219" spans="1:9" x14ac:dyDescent="0.2">
      <c r="A219" s="3" t="s">
        <v>285</v>
      </c>
      <c r="B219">
        <f t="shared" si="33"/>
        <v>1</v>
      </c>
      <c r="C219">
        <f t="shared" si="33"/>
        <v>1</v>
      </c>
      <c r="D219">
        <f t="shared" si="33"/>
        <v>0</v>
      </c>
      <c r="E219">
        <f t="shared" si="33"/>
        <v>1</v>
      </c>
      <c r="F219">
        <f t="shared" si="33"/>
        <v>0</v>
      </c>
      <c r="G219">
        <f t="shared" si="33"/>
        <v>1</v>
      </c>
      <c r="H219">
        <f t="shared" si="34"/>
        <v>0</v>
      </c>
      <c r="I219">
        <f t="shared" si="31"/>
        <v>1</v>
      </c>
    </row>
    <row r="220" spans="1:9" x14ac:dyDescent="0.2">
      <c r="A220" s="3" t="s">
        <v>289</v>
      </c>
      <c r="B220">
        <f t="shared" si="33"/>
        <v>0</v>
      </c>
      <c r="C220">
        <f t="shared" si="33"/>
        <v>1</v>
      </c>
      <c r="D220">
        <f t="shared" si="33"/>
        <v>0</v>
      </c>
      <c r="E220">
        <f t="shared" si="33"/>
        <v>1</v>
      </c>
      <c r="F220">
        <f t="shared" si="33"/>
        <v>0</v>
      </c>
      <c r="G220">
        <f t="shared" si="33"/>
        <v>1</v>
      </c>
      <c r="H220">
        <f t="shared" si="34"/>
        <v>0</v>
      </c>
      <c r="I220">
        <f t="shared" si="31"/>
        <v>0</v>
      </c>
    </row>
    <row r="221" spans="1:9" x14ac:dyDescent="0.2">
      <c r="A221" s="3" t="s">
        <v>74</v>
      </c>
      <c r="B221">
        <f t="shared" si="33"/>
        <v>0</v>
      </c>
      <c r="C221">
        <f t="shared" si="33"/>
        <v>0</v>
      </c>
      <c r="D221">
        <f t="shared" si="33"/>
        <v>0</v>
      </c>
      <c r="E221">
        <f t="shared" si="33"/>
        <v>0</v>
      </c>
      <c r="F221">
        <f t="shared" si="33"/>
        <v>0</v>
      </c>
      <c r="G221">
        <f t="shared" si="33"/>
        <v>0</v>
      </c>
      <c r="H221">
        <f t="shared" si="34"/>
        <v>0</v>
      </c>
      <c r="I221">
        <f t="shared" si="31"/>
        <v>1</v>
      </c>
    </row>
    <row r="222" spans="1:9" x14ac:dyDescent="0.2">
      <c r="A222" s="3" t="s">
        <v>290</v>
      </c>
      <c r="B222">
        <f t="shared" si="33"/>
        <v>0</v>
      </c>
      <c r="C222">
        <f t="shared" si="33"/>
        <v>1</v>
      </c>
      <c r="D222">
        <f t="shared" si="33"/>
        <v>0</v>
      </c>
      <c r="E222">
        <f t="shared" si="33"/>
        <v>0</v>
      </c>
      <c r="F222">
        <f t="shared" si="33"/>
        <v>0</v>
      </c>
      <c r="G222">
        <f t="shared" si="33"/>
        <v>1</v>
      </c>
      <c r="H222">
        <f t="shared" si="34"/>
        <v>0</v>
      </c>
      <c r="I222">
        <f t="shared" si="31"/>
        <v>0</v>
      </c>
    </row>
    <row r="223" spans="1:9" x14ac:dyDescent="0.2">
      <c r="A223" s="3" t="s">
        <v>52</v>
      </c>
      <c r="B223">
        <f t="shared" si="33"/>
        <v>1</v>
      </c>
      <c r="C223">
        <f t="shared" si="33"/>
        <v>0</v>
      </c>
      <c r="D223">
        <f t="shared" si="33"/>
        <v>0</v>
      </c>
      <c r="E223">
        <f t="shared" si="33"/>
        <v>0</v>
      </c>
      <c r="F223">
        <f t="shared" si="33"/>
        <v>1</v>
      </c>
      <c r="G223">
        <f t="shared" si="33"/>
        <v>0</v>
      </c>
      <c r="H223">
        <f t="shared" si="34"/>
        <v>0</v>
      </c>
      <c r="I223">
        <f t="shared" si="31"/>
        <v>0</v>
      </c>
    </row>
    <row r="224" spans="1:9" x14ac:dyDescent="0.2">
      <c r="A224" s="3" t="s">
        <v>105</v>
      </c>
      <c r="B224">
        <f t="shared" si="33"/>
        <v>1</v>
      </c>
      <c r="C224">
        <f t="shared" si="33"/>
        <v>0</v>
      </c>
      <c r="D224">
        <f t="shared" si="33"/>
        <v>0</v>
      </c>
      <c r="E224">
        <f t="shared" si="33"/>
        <v>1</v>
      </c>
      <c r="F224">
        <f t="shared" si="33"/>
        <v>0</v>
      </c>
      <c r="G224">
        <f t="shared" si="33"/>
        <v>1</v>
      </c>
      <c r="H224">
        <f t="shared" si="34"/>
        <v>0</v>
      </c>
      <c r="I224">
        <f t="shared" si="31"/>
        <v>0</v>
      </c>
    </row>
    <row r="225" spans="1:9" x14ac:dyDescent="0.2">
      <c r="A225" s="3" t="s">
        <v>61</v>
      </c>
      <c r="B225">
        <f t="shared" si="33"/>
        <v>1</v>
      </c>
      <c r="C225">
        <f t="shared" si="33"/>
        <v>1</v>
      </c>
      <c r="D225">
        <f t="shared" si="33"/>
        <v>0</v>
      </c>
      <c r="E225">
        <f t="shared" si="33"/>
        <v>1</v>
      </c>
      <c r="F225">
        <f t="shared" si="33"/>
        <v>0</v>
      </c>
      <c r="G225">
        <f t="shared" si="33"/>
        <v>0</v>
      </c>
      <c r="H225">
        <f t="shared" si="34"/>
        <v>0</v>
      </c>
      <c r="I225">
        <f t="shared" si="31"/>
        <v>0</v>
      </c>
    </row>
    <row r="226" spans="1:9" x14ac:dyDescent="0.2">
      <c r="A226" s="3" t="s">
        <v>94</v>
      </c>
      <c r="B226">
        <f t="shared" si="33"/>
        <v>1</v>
      </c>
      <c r="C226">
        <f t="shared" si="33"/>
        <v>1</v>
      </c>
      <c r="D226">
        <f t="shared" si="33"/>
        <v>0</v>
      </c>
      <c r="E226">
        <f t="shared" si="33"/>
        <v>0</v>
      </c>
      <c r="F226">
        <f t="shared" si="33"/>
        <v>0</v>
      </c>
      <c r="G226">
        <f t="shared" ref="G226:G240" si="35">IF(ISERROR(SEARCH(G$2,$A226)),0,1)</f>
        <v>0</v>
      </c>
      <c r="H226">
        <f t="shared" si="34"/>
        <v>0</v>
      </c>
      <c r="I226">
        <f t="shared" si="31"/>
        <v>0</v>
      </c>
    </row>
    <row r="227" spans="1:9" x14ac:dyDescent="0.2">
      <c r="A227" s="3" t="s">
        <v>41</v>
      </c>
      <c r="B227">
        <f t="shared" si="33"/>
        <v>0</v>
      </c>
      <c r="C227">
        <f t="shared" si="33"/>
        <v>0</v>
      </c>
      <c r="D227">
        <f t="shared" si="33"/>
        <v>0</v>
      </c>
      <c r="E227">
        <f t="shared" si="33"/>
        <v>1</v>
      </c>
      <c r="F227">
        <f t="shared" si="33"/>
        <v>1</v>
      </c>
      <c r="G227">
        <f t="shared" si="35"/>
        <v>1</v>
      </c>
      <c r="H227">
        <f t="shared" si="34"/>
        <v>0</v>
      </c>
      <c r="I227">
        <f t="shared" si="31"/>
        <v>0</v>
      </c>
    </row>
    <row r="228" spans="1:9" x14ac:dyDescent="0.2">
      <c r="A228" s="3" t="s">
        <v>56</v>
      </c>
      <c r="B228">
        <f t="shared" si="33"/>
        <v>1</v>
      </c>
      <c r="C228">
        <f t="shared" si="33"/>
        <v>1</v>
      </c>
      <c r="D228">
        <f t="shared" si="33"/>
        <v>0</v>
      </c>
      <c r="E228">
        <f t="shared" si="33"/>
        <v>0</v>
      </c>
      <c r="F228">
        <f t="shared" si="33"/>
        <v>1</v>
      </c>
      <c r="G228">
        <f t="shared" si="35"/>
        <v>0</v>
      </c>
      <c r="H228">
        <f t="shared" si="34"/>
        <v>0</v>
      </c>
      <c r="I228">
        <f t="shared" si="31"/>
        <v>0</v>
      </c>
    </row>
    <row r="229" spans="1:9" x14ac:dyDescent="0.2">
      <c r="A229" s="3" t="s">
        <v>189</v>
      </c>
      <c r="B229">
        <f t="shared" si="33"/>
        <v>0</v>
      </c>
      <c r="C229">
        <f t="shared" si="33"/>
        <v>1</v>
      </c>
      <c r="D229">
        <f t="shared" si="33"/>
        <v>0</v>
      </c>
      <c r="E229">
        <f t="shared" si="33"/>
        <v>0</v>
      </c>
      <c r="F229">
        <f t="shared" si="33"/>
        <v>1</v>
      </c>
      <c r="G229">
        <f t="shared" si="35"/>
        <v>0</v>
      </c>
      <c r="H229">
        <f t="shared" si="34"/>
        <v>0</v>
      </c>
      <c r="I229">
        <f t="shared" si="31"/>
        <v>0</v>
      </c>
    </row>
    <row r="230" spans="1:9" x14ac:dyDescent="0.2">
      <c r="A230" s="3" t="s">
        <v>138</v>
      </c>
      <c r="B230">
        <f t="shared" si="33"/>
        <v>1</v>
      </c>
      <c r="C230">
        <f t="shared" si="33"/>
        <v>0</v>
      </c>
      <c r="D230">
        <f t="shared" si="33"/>
        <v>1</v>
      </c>
      <c r="E230">
        <f t="shared" si="33"/>
        <v>1</v>
      </c>
      <c r="F230">
        <f t="shared" si="33"/>
        <v>1</v>
      </c>
      <c r="G230">
        <f t="shared" si="35"/>
        <v>1</v>
      </c>
      <c r="H230">
        <f t="shared" si="34"/>
        <v>0</v>
      </c>
      <c r="I230">
        <f t="shared" si="31"/>
        <v>0</v>
      </c>
    </row>
    <row r="231" spans="1:9" x14ac:dyDescent="0.2">
      <c r="A231" s="3" t="s">
        <v>175</v>
      </c>
      <c r="B231">
        <f t="shared" si="33"/>
        <v>1</v>
      </c>
      <c r="C231">
        <f t="shared" si="33"/>
        <v>1</v>
      </c>
      <c r="D231">
        <f t="shared" si="33"/>
        <v>0</v>
      </c>
      <c r="E231">
        <f t="shared" si="33"/>
        <v>1</v>
      </c>
      <c r="F231">
        <f t="shared" si="33"/>
        <v>1</v>
      </c>
      <c r="G231">
        <f t="shared" si="35"/>
        <v>1</v>
      </c>
      <c r="H231">
        <f t="shared" si="34"/>
        <v>0</v>
      </c>
      <c r="I231">
        <f t="shared" si="31"/>
        <v>0</v>
      </c>
    </row>
    <row r="232" spans="1:9" x14ac:dyDescent="0.2">
      <c r="A232" s="3" t="s">
        <v>38</v>
      </c>
      <c r="B232">
        <f t="shared" si="33"/>
        <v>0</v>
      </c>
      <c r="C232">
        <f t="shared" si="33"/>
        <v>0</v>
      </c>
      <c r="D232">
        <f t="shared" si="33"/>
        <v>0</v>
      </c>
      <c r="E232">
        <f t="shared" si="33"/>
        <v>0</v>
      </c>
      <c r="F232">
        <f t="shared" si="33"/>
        <v>1</v>
      </c>
      <c r="G232">
        <f t="shared" si="35"/>
        <v>1</v>
      </c>
      <c r="H232">
        <f t="shared" si="34"/>
        <v>0</v>
      </c>
      <c r="I232">
        <f t="shared" si="31"/>
        <v>0</v>
      </c>
    </row>
    <row r="233" spans="1:9" x14ac:dyDescent="0.2">
      <c r="A233" s="3" t="s">
        <v>170</v>
      </c>
      <c r="B233">
        <f t="shared" si="33"/>
        <v>0</v>
      </c>
      <c r="C233">
        <f t="shared" si="33"/>
        <v>1</v>
      </c>
      <c r="D233">
        <f t="shared" si="33"/>
        <v>0</v>
      </c>
      <c r="E233">
        <f t="shared" si="33"/>
        <v>1</v>
      </c>
      <c r="F233">
        <f t="shared" si="33"/>
        <v>1</v>
      </c>
      <c r="G233">
        <f t="shared" si="35"/>
        <v>1</v>
      </c>
      <c r="H233">
        <f t="shared" si="34"/>
        <v>1</v>
      </c>
      <c r="I233">
        <f t="shared" si="31"/>
        <v>0</v>
      </c>
    </row>
    <row r="234" spans="1:9" x14ac:dyDescent="0.2">
      <c r="A234" s="3" t="s">
        <v>41</v>
      </c>
      <c r="B234">
        <f t="shared" si="33"/>
        <v>0</v>
      </c>
      <c r="C234">
        <f t="shared" si="33"/>
        <v>0</v>
      </c>
      <c r="D234">
        <f t="shared" si="33"/>
        <v>0</v>
      </c>
      <c r="E234">
        <f t="shared" si="33"/>
        <v>1</v>
      </c>
      <c r="F234">
        <f t="shared" si="33"/>
        <v>1</v>
      </c>
      <c r="G234">
        <f t="shared" si="35"/>
        <v>1</v>
      </c>
      <c r="H234">
        <f t="shared" si="34"/>
        <v>0</v>
      </c>
      <c r="I234">
        <f t="shared" si="31"/>
        <v>0</v>
      </c>
    </row>
    <row r="235" spans="1:9" x14ac:dyDescent="0.2">
      <c r="A235" s="3" t="s">
        <v>119</v>
      </c>
      <c r="B235">
        <f t="shared" si="33"/>
        <v>1</v>
      </c>
      <c r="C235">
        <f t="shared" si="33"/>
        <v>0</v>
      </c>
      <c r="D235">
        <f t="shared" si="33"/>
        <v>1</v>
      </c>
      <c r="E235">
        <f t="shared" si="33"/>
        <v>1</v>
      </c>
      <c r="F235">
        <f t="shared" si="33"/>
        <v>0</v>
      </c>
      <c r="G235">
        <f t="shared" si="35"/>
        <v>0</v>
      </c>
      <c r="H235">
        <f t="shared" si="34"/>
        <v>0</v>
      </c>
      <c r="I235">
        <f t="shared" si="31"/>
        <v>0</v>
      </c>
    </row>
    <row r="236" spans="1:9" x14ac:dyDescent="0.2">
      <c r="A236" s="3" t="s">
        <v>294</v>
      </c>
      <c r="B236">
        <f t="shared" si="33"/>
        <v>1</v>
      </c>
      <c r="C236">
        <f t="shared" si="33"/>
        <v>1</v>
      </c>
      <c r="D236">
        <f t="shared" si="33"/>
        <v>1</v>
      </c>
      <c r="E236">
        <f t="shared" si="33"/>
        <v>1</v>
      </c>
      <c r="F236">
        <f t="shared" si="33"/>
        <v>0</v>
      </c>
      <c r="G236">
        <f t="shared" si="35"/>
        <v>1</v>
      </c>
      <c r="H236">
        <f t="shared" si="34"/>
        <v>1</v>
      </c>
      <c r="I236">
        <f t="shared" si="31"/>
        <v>1</v>
      </c>
    </row>
    <row r="237" spans="1:9" x14ac:dyDescent="0.2">
      <c r="A237" s="3" t="s">
        <v>297</v>
      </c>
      <c r="B237">
        <f t="shared" si="33"/>
        <v>1</v>
      </c>
      <c r="C237">
        <f t="shared" si="33"/>
        <v>1</v>
      </c>
      <c r="D237">
        <f t="shared" si="33"/>
        <v>1</v>
      </c>
      <c r="E237">
        <f t="shared" si="33"/>
        <v>1</v>
      </c>
      <c r="F237">
        <f t="shared" si="33"/>
        <v>1</v>
      </c>
      <c r="G237">
        <f t="shared" si="35"/>
        <v>1</v>
      </c>
      <c r="H237">
        <f t="shared" si="34"/>
        <v>0</v>
      </c>
      <c r="I237">
        <f t="shared" si="31"/>
        <v>1</v>
      </c>
    </row>
    <row r="238" spans="1:9" x14ac:dyDescent="0.2">
      <c r="A238" s="3" t="s">
        <v>124</v>
      </c>
      <c r="B238">
        <f t="shared" si="33"/>
        <v>0</v>
      </c>
      <c r="C238">
        <f t="shared" si="33"/>
        <v>1</v>
      </c>
      <c r="D238">
        <f t="shared" si="33"/>
        <v>1</v>
      </c>
      <c r="E238">
        <f t="shared" si="33"/>
        <v>0</v>
      </c>
      <c r="F238">
        <f t="shared" si="33"/>
        <v>1</v>
      </c>
      <c r="G238">
        <f t="shared" si="35"/>
        <v>0</v>
      </c>
      <c r="H238">
        <f t="shared" si="34"/>
        <v>0</v>
      </c>
      <c r="I238">
        <f t="shared" si="31"/>
        <v>0</v>
      </c>
    </row>
    <row r="239" spans="1:9" x14ac:dyDescent="0.2">
      <c r="A239" s="3" t="s">
        <v>138</v>
      </c>
      <c r="B239">
        <f t="shared" si="33"/>
        <v>1</v>
      </c>
      <c r="C239">
        <f t="shared" si="33"/>
        <v>0</v>
      </c>
      <c r="D239">
        <f t="shared" si="33"/>
        <v>1</v>
      </c>
      <c r="E239">
        <f t="shared" si="33"/>
        <v>1</v>
      </c>
      <c r="F239">
        <f t="shared" si="33"/>
        <v>1</v>
      </c>
      <c r="G239">
        <f t="shared" si="35"/>
        <v>1</v>
      </c>
      <c r="H239">
        <f t="shared" si="34"/>
        <v>0</v>
      </c>
      <c r="I239">
        <f t="shared" si="31"/>
        <v>0</v>
      </c>
    </row>
    <row r="240" spans="1:9" x14ac:dyDescent="0.2">
      <c r="A240" s="3" t="s">
        <v>109</v>
      </c>
      <c r="B240">
        <f t="shared" si="33"/>
        <v>0</v>
      </c>
      <c r="C240">
        <f t="shared" si="33"/>
        <v>1</v>
      </c>
      <c r="D240">
        <f t="shared" si="33"/>
        <v>0</v>
      </c>
      <c r="E240">
        <f t="shared" si="33"/>
        <v>1</v>
      </c>
      <c r="F240">
        <f t="shared" si="33"/>
        <v>1</v>
      </c>
      <c r="G240">
        <f t="shared" si="35"/>
        <v>1</v>
      </c>
      <c r="H240">
        <f t="shared" si="34"/>
        <v>0</v>
      </c>
      <c r="I240">
        <f t="shared" si="31"/>
        <v>0</v>
      </c>
    </row>
    <row r="241" spans="1:9" x14ac:dyDescent="0.2">
      <c r="A241" s="5" t="s">
        <v>306</v>
      </c>
      <c r="B241">
        <f>SUM(B3:B240)</f>
        <v>122</v>
      </c>
      <c r="C241">
        <f t="shared" ref="C241:I241" si="36">SUM(C3:C240)</f>
        <v>88</v>
      </c>
      <c r="D241">
        <f t="shared" si="36"/>
        <v>92</v>
      </c>
      <c r="E241">
        <f t="shared" si="36"/>
        <v>141</v>
      </c>
      <c r="F241">
        <f t="shared" si="36"/>
        <v>80</v>
      </c>
      <c r="G241">
        <f t="shared" si="36"/>
        <v>100</v>
      </c>
      <c r="H241">
        <f t="shared" si="36"/>
        <v>30</v>
      </c>
      <c r="I241">
        <f t="shared" si="36"/>
        <v>23</v>
      </c>
    </row>
    <row r="242" spans="1:9" ht="13.5" x14ac:dyDescent="0.25">
      <c r="A242" s="7" t="s">
        <v>308</v>
      </c>
      <c r="B242" s="6">
        <f>(B241/238)*100</f>
        <v>51.260504201680668</v>
      </c>
      <c r="C242" s="6">
        <f t="shared" ref="C242:I242" si="37">(C241/238)*100</f>
        <v>36.97478991596639</v>
      </c>
      <c r="D242" s="6">
        <f t="shared" si="37"/>
        <v>38.655462184873954</v>
      </c>
      <c r="E242" s="6">
        <f t="shared" si="37"/>
        <v>59.243697478991599</v>
      </c>
      <c r="F242" s="6">
        <f t="shared" si="37"/>
        <v>33.613445378151262</v>
      </c>
      <c r="G242" s="6">
        <f t="shared" si="37"/>
        <v>42.016806722689076</v>
      </c>
      <c r="H242" s="6">
        <f t="shared" si="37"/>
        <v>12.605042016806722</v>
      </c>
      <c r="I242" s="6">
        <f t="shared" si="37"/>
        <v>9.6638655462184886</v>
      </c>
    </row>
    <row r="247" spans="1:9" x14ac:dyDescent="0.2">
      <c r="C247" s="5" t="s">
        <v>330</v>
      </c>
      <c r="D247" s="5" t="s">
        <v>36</v>
      </c>
      <c r="E247" s="5" t="s">
        <v>331</v>
      </c>
      <c r="F247" s="5" t="s">
        <v>332</v>
      </c>
    </row>
    <row r="248" spans="1:9" x14ac:dyDescent="0.2">
      <c r="B248" s="19" t="s">
        <v>184</v>
      </c>
      <c r="C248">
        <v>51.260504201680668</v>
      </c>
      <c r="D248">
        <v>57.627118644067799</v>
      </c>
      <c r="E248">
        <v>59.595959595959592</v>
      </c>
      <c r="F248">
        <v>36.708860759493675</v>
      </c>
    </row>
    <row r="249" spans="1:9" x14ac:dyDescent="0.2">
      <c r="B249" s="5" t="s">
        <v>88</v>
      </c>
      <c r="C249">
        <v>36.97478991596639</v>
      </c>
      <c r="D249">
        <v>22.033898305084744</v>
      </c>
      <c r="E249">
        <v>42.424242424242422</v>
      </c>
      <c r="F249">
        <v>41.77215189873418</v>
      </c>
    </row>
    <row r="250" spans="1:9" x14ac:dyDescent="0.2">
      <c r="B250" s="5" t="s">
        <v>209</v>
      </c>
      <c r="C250">
        <v>38.655462184873954</v>
      </c>
      <c r="D250">
        <v>40.677966101694921</v>
      </c>
      <c r="E250">
        <v>31.313131313131315</v>
      </c>
      <c r="F250">
        <v>46.835443037974684</v>
      </c>
    </row>
    <row r="251" spans="1:9" x14ac:dyDescent="0.2">
      <c r="B251" s="19" t="s">
        <v>71</v>
      </c>
      <c r="C251">
        <v>59.243697478991599</v>
      </c>
      <c r="D251">
        <v>71.186440677966104</v>
      </c>
      <c r="E251">
        <v>66.666666666666657</v>
      </c>
      <c r="F251">
        <v>41.77215189873418</v>
      </c>
    </row>
    <row r="252" spans="1:9" x14ac:dyDescent="0.2">
      <c r="B252" s="5" t="s">
        <v>128</v>
      </c>
      <c r="C252">
        <v>33.613445378151262</v>
      </c>
      <c r="D252">
        <v>23.728813559322035</v>
      </c>
      <c r="E252">
        <v>40.404040404040401</v>
      </c>
      <c r="F252">
        <v>32.911392405063289</v>
      </c>
    </row>
    <row r="253" spans="1:9" x14ac:dyDescent="0.2">
      <c r="B253" s="19" t="s">
        <v>218</v>
      </c>
      <c r="C253">
        <v>42.016806722689076</v>
      </c>
      <c r="D253">
        <v>44.067796610169488</v>
      </c>
      <c r="E253">
        <v>51.515151515151516</v>
      </c>
      <c r="F253">
        <v>29.11392405063291</v>
      </c>
    </row>
    <row r="254" spans="1:9" x14ac:dyDescent="0.2">
      <c r="B254" s="5" t="s">
        <v>227</v>
      </c>
      <c r="C254">
        <v>12.605042016806722</v>
      </c>
      <c r="D254">
        <v>11.864406779661017</v>
      </c>
      <c r="E254">
        <v>10.1010101010101</v>
      </c>
      <c r="F254">
        <v>16.455696202531644</v>
      </c>
    </row>
    <row r="255" spans="1:9" x14ac:dyDescent="0.2">
      <c r="B255" s="5" t="s">
        <v>333</v>
      </c>
      <c r="C255">
        <v>9.6638655462184886</v>
      </c>
      <c r="D255">
        <v>6.7796610169491522</v>
      </c>
      <c r="E255">
        <v>13.131313131313133</v>
      </c>
      <c r="F255">
        <v>7.59493670886076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workbookViewId="0">
      <selection activeCell="C246" sqref="C246:F246"/>
    </sheetView>
  </sheetViews>
  <sheetFormatPr defaultRowHeight="12.75" x14ac:dyDescent="0.2"/>
  <cols>
    <col min="1" max="1" width="54.42578125" customWidth="1"/>
    <col min="2" max="2" width="10" customWidth="1"/>
    <col min="3" max="3" width="11.85546875" customWidth="1"/>
    <col min="4" max="4" width="11.5703125" customWidth="1"/>
    <col min="5" max="5" width="13.5703125" customWidth="1"/>
    <col min="6" max="6" width="12.42578125" customWidth="1"/>
    <col min="8" max="8" width="52.5703125" customWidth="1"/>
    <col min="9" max="9" width="9.42578125" customWidth="1"/>
    <col min="10" max="10" width="11" customWidth="1"/>
    <col min="11" max="11" width="12.28515625" customWidth="1"/>
    <col min="12" max="12" width="12.85546875" customWidth="1"/>
    <col min="13" max="13" width="13.140625" customWidth="1"/>
    <col min="15" max="15" width="53.7109375" customWidth="1"/>
    <col min="17" max="17" width="14" customWidth="1"/>
    <col min="18" max="18" width="13.7109375" customWidth="1"/>
    <col min="19" max="19" width="13.85546875" customWidth="1"/>
    <col min="20" max="20" width="12.42578125" customWidth="1"/>
    <col min="22" max="22" width="41.28515625" customWidth="1"/>
    <col min="24" max="24" width="11" customWidth="1"/>
    <col min="25" max="25" width="10.28515625" customWidth="1"/>
    <col min="26" max="26" width="12.42578125" customWidth="1"/>
    <col min="27" max="27" width="10.7109375" customWidth="1"/>
  </cols>
  <sheetData>
    <row r="1" spans="1:27" ht="15.75" x14ac:dyDescent="0.25">
      <c r="A1" s="4" t="s">
        <v>11</v>
      </c>
      <c r="H1" s="7" t="s">
        <v>299</v>
      </c>
      <c r="O1" s="7" t="s">
        <v>300</v>
      </c>
      <c r="V1" s="7" t="s">
        <v>301</v>
      </c>
    </row>
    <row r="2" spans="1:27" x14ac:dyDescent="0.2">
      <c r="B2" s="5" t="s">
        <v>46</v>
      </c>
      <c r="C2" s="5" t="s">
        <v>100</v>
      </c>
      <c r="D2" s="5" t="s">
        <v>96</v>
      </c>
      <c r="E2" s="5" t="s">
        <v>228</v>
      </c>
      <c r="F2" s="5" t="s">
        <v>232</v>
      </c>
      <c r="I2" s="5" t="s">
        <v>46</v>
      </c>
      <c r="J2" s="5" t="s">
        <v>100</v>
      </c>
      <c r="K2" s="5" t="s">
        <v>96</v>
      </c>
      <c r="L2" s="5" t="s">
        <v>228</v>
      </c>
      <c r="M2" s="5" t="s">
        <v>232</v>
      </c>
      <c r="P2" s="5" t="s">
        <v>46</v>
      </c>
      <c r="Q2" s="5" t="s">
        <v>100</v>
      </c>
      <c r="R2" s="5" t="s">
        <v>96</v>
      </c>
      <c r="S2" s="5" t="s">
        <v>228</v>
      </c>
      <c r="T2" s="5" t="s">
        <v>232</v>
      </c>
      <c r="W2" s="5" t="s">
        <v>46</v>
      </c>
      <c r="X2" s="5" t="s">
        <v>100</v>
      </c>
      <c r="Y2" s="5" t="s">
        <v>96</v>
      </c>
      <c r="Z2" s="5" t="s">
        <v>228</v>
      </c>
      <c r="AA2" s="5" t="s">
        <v>232</v>
      </c>
    </row>
    <row r="3" spans="1:27" x14ac:dyDescent="0.2">
      <c r="A3" s="3" t="s">
        <v>24</v>
      </c>
      <c r="B3">
        <f>IF(ISERROR(SEARCH(B$2,$A3)),0,1)</f>
        <v>1</v>
      </c>
      <c r="C3">
        <f t="shared" ref="C3:F18" si="0">IF(ISERROR(SEARCH(C$2,$A3)),0,1)</f>
        <v>1</v>
      </c>
      <c r="D3">
        <f t="shared" si="0"/>
        <v>0</v>
      </c>
      <c r="E3">
        <f t="shared" si="0"/>
        <v>0</v>
      </c>
      <c r="F3">
        <f t="shared" si="0"/>
        <v>0</v>
      </c>
      <c r="H3" s="3" t="s">
        <v>39</v>
      </c>
      <c r="I3">
        <f>IF(ISERROR(SEARCH(I$2,$H3)),0,1)</f>
        <v>1</v>
      </c>
      <c r="J3">
        <f t="shared" ref="J3:M18" si="1">IF(ISERROR(SEARCH(J$2,$H3)),0,1)</f>
        <v>0</v>
      </c>
      <c r="K3">
        <f t="shared" si="1"/>
        <v>1</v>
      </c>
      <c r="L3">
        <f t="shared" si="1"/>
        <v>0</v>
      </c>
      <c r="M3">
        <f t="shared" si="1"/>
        <v>1</v>
      </c>
      <c r="O3" s="3" t="s">
        <v>24</v>
      </c>
      <c r="P3">
        <f>IF(ISERROR(SEARCH(P$2,$O3)),0,1)</f>
        <v>1</v>
      </c>
      <c r="Q3">
        <f t="shared" ref="Q3:T18" si="2">IF(ISERROR(SEARCH(Q$2,$O3)),0,1)</f>
        <v>1</v>
      </c>
      <c r="R3">
        <f t="shared" si="2"/>
        <v>0</v>
      </c>
      <c r="S3">
        <f t="shared" si="2"/>
        <v>0</v>
      </c>
      <c r="T3">
        <f t="shared" si="2"/>
        <v>0</v>
      </c>
      <c r="V3" s="3" t="s">
        <v>33</v>
      </c>
      <c r="W3">
        <f>IF(ISERROR(SEARCH(W$2,$V3)),0,1)</f>
        <v>1</v>
      </c>
      <c r="X3">
        <f t="shared" ref="X3:AA18" si="3">IF(ISERROR(SEARCH(X$2,$V3)),0,1)</f>
        <v>1</v>
      </c>
      <c r="Y3">
        <f t="shared" si="3"/>
        <v>1</v>
      </c>
      <c r="Z3">
        <f t="shared" si="3"/>
        <v>0</v>
      </c>
      <c r="AA3">
        <f t="shared" si="3"/>
        <v>1</v>
      </c>
    </row>
    <row r="4" spans="1:27" x14ac:dyDescent="0.2">
      <c r="A4" s="3" t="s">
        <v>31</v>
      </c>
      <c r="B4">
        <f t="shared" ref="B4:F66" si="4">IF(ISERROR(SEARCH(B$2,$A4)),0,1)</f>
        <v>1</v>
      </c>
      <c r="C4">
        <f t="shared" si="0"/>
        <v>1</v>
      </c>
      <c r="D4">
        <f t="shared" si="0"/>
        <v>1</v>
      </c>
      <c r="E4">
        <f t="shared" si="0"/>
        <v>1</v>
      </c>
      <c r="F4">
        <f t="shared" si="0"/>
        <v>1</v>
      </c>
      <c r="H4" s="3" t="s">
        <v>83</v>
      </c>
      <c r="I4">
        <f t="shared" ref="I4:M35" si="5">IF(ISERROR(SEARCH(I$2,$H4)),0,1)</f>
        <v>0</v>
      </c>
      <c r="J4">
        <f t="shared" si="1"/>
        <v>1</v>
      </c>
      <c r="K4">
        <f t="shared" si="1"/>
        <v>0</v>
      </c>
      <c r="L4">
        <f t="shared" si="1"/>
        <v>0</v>
      </c>
      <c r="M4">
        <f t="shared" si="1"/>
        <v>1</v>
      </c>
      <c r="O4" s="3" t="s">
        <v>31</v>
      </c>
      <c r="P4">
        <f t="shared" ref="P4:T35" si="6">IF(ISERROR(SEARCH(P$2,$O4)),0,1)</f>
        <v>1</v>
      </c>
      <c r="Q4">
        <f t="shared" si="2"/>
        <v>1</v>
      </c>
      <c r="R4">
        <f t="shared" si="2"/>
        <v>1</v>
      </c>
      <c r="S4">
        <f t="shared" si="2"/>
        <v>1</v>
      </c>
      <c r="T4">
        <f t="shared" si="2"/>
        <v>1</v>
      </c>
      <c r="V4" s="3" t="s">
        <v>228</v>
      </c>
      <c r="W4">
        <f t="shared" ref="W4:AA35" si="7">IF(ISERROR(SEARCH(W$2,$V4)),0,1)</f>
        <v>0</v>
      </c>
      <c r="X4">
        <f t="shared" si="3"/>
        <v>0</v>
      </c>
      <c r="Y4">
        <f t="shared" si="3"/>
        <v>0</v>
      </c>
      <c r="Z4">
        <f t="shared" si="3"/>
        <v>1</v>
      </c>
      <c r="AA4">
        <f t="shared" si="3"/>
        <v>0</v>
      </c>
    </row>
    <row r="5" spans="1:27" x14ac:dyDescent="0.2">
      <c r="A5" s="3" t="s">
        <v>46</v>
      </c>
      <c r="B5">
        <f t="shared" si="4"/>
        <v>1</v>
      </c>
      <c r="C5">
        <f t="shared" si="0"/>
        <v>0</v>
      </c>
      <c r="D5">
        <f t="shared" si="0"/>
        <v>0</v>
      </c>
      <c r="E5">
        <f t="shared" si="0"/>
        <v>0</v>
      </c>
      <c r="F5">
        <f t="shared" si="0"/>
        <v>0</v>
      </c>
      <c r="H5" s="3" t="s">
        <v>95</v>
      </c>
      <c r="I5">
        <f t="shared" si="5"/>
        <v>1</v>
      </c>
      <c r="J5">
        <f t="shared" si="1"/>
        <v>0</v>
      </c>
      <c r="K5">
        <f t="shared" si="1"/>
        <v>0</v>
      </c>
      <c r="L5">
        <f t="shared" si="1"/>
        <v>1</v>
      </c>
      <c r="M5">
        <f t="shared" si="1"/>
        <v>0</v>
      </c>
      <c r="O5" s="3" t="s">
        <v>46</v>
      </c>
      <c r="P5">
        <f t="shared" si="6"/>
        <v>1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V5" s="3" t="s">
        <v>33</v>
      </c>
      <c r="W5">
        <f t="shared" si="7"/>
        <v>1</v>
      </c>
      <c r="X5">
        <f t="shared" si="3"/>
        <v>1</v>
      </c>
      <c r="Y5">
        <f t="shared" si="3"/>
        <v>1</v>
      </c>
      <c r="Z5">
        <f t="shared" si="3"/>
        <v>0</v>
      </c>
      <c r="AA5">
        <f t="shared" si="3"/>
        <v>1</v>
      </c>
    </row>
    <row r="6" spans="1:27" x14ac:dyDescent="0.2">
      <c r="A6" s="3" t="s">
        <v>33</v>
      </c>
      <c r="B6">
        <f t="shared" si="4"/>
        <v>1</v>
      </c>
      <c r="C6">
        <f t="shared" si="0"/>
        <v>1</v>
      </c>
      <c r="D6">
        <f t="shared" si="0"/>
        <v>1</v>
      </c>
      <c r="E6">
        <f t="shared" si="0"/>
        <v>0</v>
      </c>
      <c r="F6">
        <f t="shared" si="0"/>
        <v>1</v>
      </c>
      <c r="H6" s="3" t="s">
        <v>62</v>
      </c>
      <c r="I6">
        <f t="shared" si="5"/>
        <v>1</v>
      </c>
      <c r="J6">
        <f t="shared" si="1"/>
        <v>1</v>
      </c>
      <c r="K6">
        <f t="shared" si="1"/>
        <v>1</v>
      </c>
      <c r="L6">
        <f t="shared" si="1"/>
        <v>0</v>
      </c>
      <c r="M6">
        <f t="shared" si="1"/>
        <v>0</v>
      </c>
      <c r="O6" s="3" t="s">
        <v>33</v>
      </c>
      <c r="P6">
        <f t="shared" si="6"/>
        <v>1</v>
      </c>
      <c r="Q6">
        <f t="shared" si="2"/>
        <v>1</v>
      </c>
      <c r="R6">
        <f t="shared" si="2"/>
        <v>1</v>
      </c>
      <c r="S6">
        <f t="shared" si="2"/>
        <v>0</v>
      </c>
      <c r="T6">
        <f t="shared" si="2"/>
        <v>1</v>
      </c>
      <c r="V6" s="3" t="s">
        <v>39</v>
      </c>
      <c r="W6">
        <f t="shared" si="7"/>
        <v>1</v>
      </c>
      <c r="X6">
        <f t="shared" si="3"/>
        <v>0</v>
      </c>
      <c r="Y6">
        <f t="shared" si="3"/>
        <v>1</v>
      </c>
      <c r="Z6">
        <f t="shared" si="3"/>
        <v>0</v>
      </c>
      <c r="AA6">
        <f t="shared" si="3"/>
        <v>1</v>
      </c>
    </row>
    <row r="7" spans="1:27" x14ac:dyDescent="0.2">
      <c r="A7" s="3" t="s">
        <v>57</v>
      </c>
      <c r="B7">
        <f t="shared" si="4"/>
        <v>0</v>
      </c>
      <c r="C7">
        <f t="shared" si="0"/>
        <v>1</v>
      </c>
      <c r="D7">
        <f t="shared" si="0"/>
        <v>1</v>
      </c>
      <c r="E7">
        <f t="shared" si="0"/>
        <v>0</v>
      </c>
      <c r="F7">
        <f t="shared" si="0"/>
        <v>0</v>
      </c>
      <c r="H7" s="3" t="s">
        <v>24</v>
      </c>
      <c r="I7">
        <f t="shared" si="5"/>
        <v>1</v>
      </c>
      <c r="J7">
        <f t="shared" si="1"/>
        <v>1</v>
      </c>
      <c r="K7">
        <f t="shared" si="1"/>
        <v>0</v>
      </c>
      <c r="L7">
        <f t="shared" si="1"/>
        <v>0</v>
      </c>
      <c r="M7">
        <f t="shared" si="1"/>
        <v>0</v>
      </c>
      <c r="O7" s="3" t="s">
        <v>57</v>
      </c>
      <c r="P7">
        <f t="shared" si="6"/>
        <v>0</v>
      </c>
      <c r="Q7">
        <f t="shared" si="2"/>
        <v>1</v>
      </c>
      <c r="R7">
        <f t="shared" si="2"/>
        <v>1</v>
      </c>
      <c r="S7">
        <f t="shared" si="2"/>
        <v>0</v>
      </c>
      <c r="T7">
        <f t="shared" si="2"/>
        <v>0</v>
      </c>
      <c r="V7" s="3" t="s">
        <v>272</v>
      </c>
      <c r="W7">
        <f t="shared" si="7"/>
        <v>1</v>
      </c>
      <c r="X7">
        <f t="shared" si="3"/>
        <v>0</v>
      </c>
      <c r="Y7">
        <f t="shared" si="3"/>
        <v>0</v>
      </c>
      <c r="Z7">
        <f t="shared" si="3"/>
        <v>0</v>
      </c>
      <c r="AA7">
        <f t="shared" si="3"/>
        <v>0</v>
      </c>
    </row>
    <row r="8" spans="1:27" x14ac:dyDescent="0.2">
      <c r="A8" s="3" t="s">
        <v>62</v>
      </c>
      <c r="B8">
        <f t="shared" si="4"/>
        <v>1</v>
      </c>
      <c r="C8">
        <f t="shared" si="0"/>
        <v>1</v>
      </c>
      <c r="D8">
        <f t="shared" si="0"/>
        <v>1</v>
      </c>
      <c r="E8">
        <f t="shared" si="0"/>
        <v>0</v>
      </c>
      <c r="F8">
        <f t="shared" si="0"/>
        <v>0</v>
      </c>
      <c r="H8" s="3" t="s">
        <v>24</v>
      </c>
      <c r="I8">
        <f t="shared" si="5"/>
        <v>1</v>
      </c>
      <c r="J8">
        <f t="shared" si="1"/>
        <v>1</v>
      </c>
      <c r="K8">
        <f t="shared" si="1"/>
        <v>0</v>
      </c>
      <c r="L8">
        <f t="shared" si="1"/>
        <v>0</v>
      </c>
      <c r="M8">
        <f t="shared" si="1"/>
        <v>0</v>
      </c>
      <c r="O8" s="3" t="s">
        <v>62</v>
      </c>
      <c r="P8">
        <f t="shared" si="6"/>
        <v>1</v>
      </c>
      <c r="Q8">
        <f t="shared" si="2"/>
        <v>1</v>
      </c>
      <c r="R8">
        <f t="shared" si="2"/>
        <v>1</v>
      </c>
      <c r="S8">
        <f t="shared" si="2"/>
        <v>0</v>
      </c>
      <c r="T8">
        <f t="shared" si="2"/>
        <v>0</v>
      </c>
      <c r="V8" s="3" t="s">
        <v>33</v>
      </c>
      <c r="W8">
        <f t="shared" si="7"/>
        <v>1</v>
      </c>
      <c r="X8">
        <f t="shared" si="3"/>
        <v>1</v>
      </c>
      <c r="Y8">
        <f t="shared" si="3"/>
        <v>1</v>
      </c>
      <c r="Z8">
        <f t="shared" si="3"/>
        <v>0</v>
      </c>
      <c r="AA8">
        <f t="shared" si="3"/>
        <v>1</v>
      </c>
    </row>
    <row r="9" spans="1:27" x14ac:dyDescent="0.2">
      <c r="A9" s="3" t="s">
        <v>39</v>
      </c>
      <c r="B9">
        <f t="shared" si="4"/>
        <v>1</v>
      </c>
      <c r="C9">
        <f t="shared" si="0"/>
        <v>0</v>
      </c>
      <c r="D9">
        <f t="shared" si="0"/>
        <v>1</v>
      </c>
      <c r="E9">
        <f t="shared" si="0"/>
        <v>0</v>
      </c>
      <c r="F9">
        <f t="shared" si="0"/>
        <v>1</v>
      </c>
      <c r="H9" s="3" t="s">
        <v>33</v>
      </c>
      <c r="I9">
        <f t="shared" si="5"/>
        <v>1</v>
      </c>
      <c r="J9">
        <f t="shared" si="1"/>
        <v>1</v>
      </c>
      <c r="K9">
        <f t="shared" si="1"/>
        <v>1</v>
      </c>
      <c r="L9">
        <f t="shared" si="1"/>
        <v>0</v>
      </c>
      <c r="M9">
        <f t="shared" si="1"/>
        <v>1</v>
      </c>
      <c r="O9" s="3" t="s">
        <v>39</v>
      </c>
      <c r="P9">
        <f t="shared" si="6"/>
        <v>1</v>
      </c>
      <c r="Q9">
        <f t="shared" si="2"/>
        <v>0</v>
      </c>
      <c r="R9">
        <f t="shared" si="2"/>
        <v>1</v>
      </c>
      <c r="S9">
        <f t="shared" si="2"/>
        <v>0</v>
      </c>
      <c r="T9">
        <f t="shared" si="2"/>
        <v>1</v>
      </c>
      <c r="V9" s="3" t="s">
        <v>137</v>
      </c>
      <c r="W9">
        <f t="shared" si="7"/>
        <v>1</v>
      </c>
      <c r="X9">
        <f t="shared" si="3"/>
        <v>0</v>
      </c>
      <c r="Y9">
        <f t="shared" si="3"/>
        <v>1</v>
      </c>
      <c r="Z9">
        <f t="shared" si="3"/>
        <v>0</v>
      </c>
      <c r="AA9">
        <f t="shared" si="3"/>
        <v>0</v>
      </c>
    </row>
    <row r="10" spans="1:27" x14ac:dyDescent="0.2">
      <c r="A10" s="3" t="s">
        <v>46</v>
      </c>
      <c r="B10">
        <f t="shared" si="4"/>
        <v>1</v>
      </c>
      <c r="C10">
        <f t="shared" si="0"/>
        <v>0</v>
      </c>
      <c r="D10">
        <f t="shared" si="0"/>
        <v>0</v>
      </c>
      <c r="E10">
        <f t="shared" si="0"/>
        <v>0</v>
      </c>
      <c r="F10">
        <f t="shared" si="0"/>
        <v>0</v>
      </c>
      <c r="H10" s="3" t="s">
        <v>100</v>
      </c>
      <c r="I10">
        <f t="shared" si="5"/>
        <v>0</v>
      </c>
      <c r="J10">
        <f t="shared" si="1"/>
        <v>1</v>
      </c>
      <c r="K10">
        <f t="shared" si="1"/>
        <v>0</v>
      </c>
      <c r="L10">
        <f t="shared" si="1"/>
        <v>0</v>
      </c>
      <c r="M10">
        <f t="shared" si="1"/>
        <v>0</v>
      </c>
      <c r="O10" s="3" t="s">
        <v>46</v>
      </c>
      <c r="P10">
        <f t="shared" si="6"/>
        <v>1</v>
      </c>
      <c r="Q10">
        <f t="shared" si="2"/>
        <v>0</v>
      </c>
      <c r="R10">
        <f t="shared" si="2"/>
        <v>0</v>
      </c>
      <c r="S10">
        <f t="shared" si="2"/>
        <v>0</v>
      </c>
      <c r="T10">
        <f t="shared" si="2"/>
        <v>0</v>
      </c>
      <c r="V10" s="3" t="s">
        <v>232</v>
      </c>
      <c r="W10">
        <f t="shared" si="7"/>
        <v>0</v>
      </c>
      <c r="X10">
        <f t="shared" si="3"/>
        <v>0</v>
      </c>
      <c r="Y10">
        <f t="shared" si="3"/>
        <v>0</v>
      </c>
      <c r="Z10">
        <f t="shared" si="3"/>
        <v>0</v>
      </c>
      <c r="AA10">
        <f t="shared" si="3"/>
        <v>1</v>
      </c>
    </row>
    <row r="11" spans="1:27" x14ac:dyDescent="0.2">
      <c r="A11" s="3" t="s">
        <v>75</v>
      </c>
      <c r="B11">
        <f t="shared" si="4"/>
        <v>1</v>
      </c>
      <c r="C11">
        <f t="shared" si="0"/>
        <v>0</v>
      </c>
      <c r="D11">
        <f t="shared" si="0"/>
        <v>1</v>
      </c>
      <c r="E11">
        <f t="shared" si="0"/>
        <v>1</v>
      </c>
      <c r="F11">
        <f t="shared" si="0"/>
        <v>0</v>
      </c>
      <c r="H11" s="3" t="s">
        <v>46</v>
      </c>
      <c r="I11">
        <f t="shared" si="5"/>
        <v>1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O11" s="3" t="s">
        <v>75</v>
      </c>
      <c r="P11">
        <f t="shared" si="6"/>
        <v>1</v>
      </c>
      <c r="Q11">
        <f t="shared" si="2"/>
        <v>0</v>
      </c>
      <c r="R11">
        <f t="shared" si="2"/>
        <v>1</v>
      </c>
      <c r="S11">
        <f t="shared" si="2"/>
        <v>1</v>
      </c>
      <c r="T11">
        <f t="shared" si="2"/>
        <v>0</v>
      </c>
      <c r="V11" s="3" t="s">
        <v>96</v>
      </c>
      <c r="W11">
        <f t="shared" si="7"/>
        <v>0</v>
      </c>
      <c r="X11">
        <f t="shared" si="3"/>
        <v>0</v>
      </c>
      <c r="Y11">
        <f t="shared" si="3"/>
        <v>1</v>
      </c>
      <c r="Z11">
        <f t="shared" si="3"/>
        <v>0</v>
      </c>
      <c r="AA11">
        <f t="shared" si="3"/>
        <v>0</v>
      </c>
    </row>
    <row r="12" spans="1:27" x14ac:dyDescent="0.2">
      <c r="A12" s="3" t="s">
        <v>31</v>
      </c>
      <c r="B12">
        <f t="shared" si="4"/>
        <v>1</v>
      </c>
      <c r="C12">
        <f t="shared" si="0"/>
        <v>1</v>
      </c>
      <c r="D12">
        <f t="shared" si="0"/>
        <v>1</v>
      </c>
      <c r="E12">
        <f t="shared" si="0"/>
        <v>1</v>
      </c>
      <c r="F12">
        <f t="shared" si="0"/>
        <v>1</v>
      </c>
      <c r="H12" s="3" t="s">
        <v>33</v>
      </c>
      <c r="I12">
        <f t="shared" si="5"/>
        <v>1</v>
      </c>
      <c r="J12">
        <f t="shared" si="1"/>
        <v>1</v>
      </c>
      <c r="K12">
        <f t="shared" si="1"/>
        <v>1</v>
      </c>
      <c r="L12">
        <f t="shared" si="1"/>
        <v>0</v>
      </c>
      <c r="M12">
        <f t="shared" si="1"/>
        <v>1</v>
      </c>
      <c r="O12" s="3" t="s">
        <v>31</v>
      </c>
      <c r="P12">
        <f t="shared" si="6"/>
        <v>1</v>
      </c>
      <c r="Q12">
        <f t="shared" si="2"/>
        <v>1</v>
      </c>
      <c r="R12">
        <f t="shared" si="2"/>
        <v>1</v>
      </c>
      <c r="S12">
        <f t="shared" si="2"/>
        <v>1</v>
      </c>
      <c r="T12">
        <f t="shared" si="2"/>
        <v>1</v>
      </c>
      <c r="V12" s="3" t="s">
        <v>137</v>
      </c>
      <c r="W12">
        <f t="shared" si="7"/>
        <v>1</v>
      </c>
      <c r="X12">
        <f t="shared" si="3"/>
        <v>0</v>
      </c>
      <c r="Y12">
        <f t="shared" si="3"/>
        <v>1</v>
      </c>
      <c r="Z12">
        <f t="shared" si="3"/>
        <v>0</v>
      </c>
      <c r="AA12">
        <f t="shared" si="3"/>
        <v>0</v>
      </c>
    </row>
    <row r="13" spans="1:27" x14ac:dyDescent="0.2">
      <c r="A13" s="3" t="s">
        <v>39</v>
      </c>
      <c r="B13">
        <f t="shared" si="4"/>
        <v>1</v>
      </c>
      <c r="C13">
        <f t="shared" si="0"/>
        <v>0</v>
      </c>
      <c r="D13">
        <f t="shared" si="0"/>
        <v>1</v>
      </c>
      <c r="E13">
        <f t="shared" si="0"/>
        <v>0</v>
      </c>
      <c r="F13">
        <f t="shared" si="0"/>
        <v>1</v>
      </c>
      <c r="H13" s="3" t="s">
        <v>33</v>
      </c>
      <c r="I13">
        <f t="shared" si="5"/>
        <v>1</v>
      </c>
      <c r="J13">
        <f t="shared" si="1"/>
        <v>1</v>
      </c>
      <c r="K13">
        <f t="shared" si="1"/>
        <v>1</v>
      </c>
      <c r="L13">
        <f t="shared" si="1"/>
        <v>0</v>
      </c>
      <c r="M13">
        <f t="shared" si="1"/>
        <v>1</v>
      </c>
      <c r="O13" s="3" t="s">
        <v>39</v>
      </c>
      <c r="P13">
        <f t="shared" si="6"/>
        <v>1</v>
      </c>
      <c r="Q13">
        <f t="shared" si="2"/>
        <v>0</v>
      </c>
      <c r="R13">
        <f t="shared" si="2"/>
        <v>1</v>
      </c>
      <c r="S13">
        <f t="shared" si="2"/>
        <v>0</v>
      </c>
      <c r="T13">
        <f t="shared" si="2"/>
        <v>1</v>
      </c>
      <c r="V13" s="3" t="s">
        <v>232</v>
      </c>
      <c r="W13">
        <f t="shared" si="7"/>
        <v>0</v>
      </c>
      <c r="X13">
        <f t="shared" si="3"/>
        <v>0</v>
      </c>
      <c r="Y13">
        <f t="shared" si="3"/>
        <v>0</v>
      </c>
      <c r="Z13">
        <f t="shared" si="3"/>
        <v>0</v>
      </c>
      <c r="AA13">
        <f t="shared" si="3"/>
        <v>1</v>
      </c>
    </row>
    <row r="14" spans="1:27" x14ac:dyDescent="0.2">
      <c r="A14" s="3" t="s">
        <v>46</v>
      </c>
      <c r="B14">
        <f t="shared" si="4"/>
        <v>1</v>
      </c>
      <c r="C14">
        <f t="shared" si="0"/>
        <v>0</v>
      </c>
      <c r="D14">
        <f t="shared" si="0"/>
        <v>0</v>
      </c>
      <c r="E14">
        <f t="shared" si="0"/>
        <v>0</v>
      </c>
      <c r="F14">
        <f t="shared" si="0"/>
        <v>0</v>
      </c>
      <c r="H14" s="3" t="s">
        <v>137</v>
      </c>
      <c r="I14">
        <f t="shared" si="5"/>
        <v>1</v>
      </c>
      <c r="J14">
        <f t="shared" si="1"/>
        <v>0</v>
      </c>
      <c r="K14">
        <f t="shared" si="1"/>
        <v>1</v>
      </c>
      <c r="L14">
        <f t="shared" si="1"/>
        <v>0</v>
      </c>
      <c r="M14">
        <f t="shared" si="1"/>
        <v>0</v>
      </c>
      <c r="O14" s="3" t="s">
        <v>46</v>
      </c>
      <c r="P14">
        <f t="shared" si="6"/>
        <v>1</v>
      </c>
      <c r="Q14">
        <f t="shared" si="2"/>
        <v>0</v>
      </c>
      <c r="R14">
        <f t="shared" si="2"/>
        <v>0</v>
      </c>
      <c r="S14">
        <f t="shared" si="2"/>
        <v>0</v>
      </c>
      <c r="T14">
        <f t="shared" si="2"/>
        <v>0</v>
      </c>
      <c r="V14" s="3" t="s">
        <v>46</v>
      </c>
      <c r="W14">
        <f t="shared" si="7"/>
        <v>1</v>
      </c>
      <c r="X14">
        <f t="shared" si="3"/>
        <v>0</v>
      </c>
      <c r="Y14">
        <f t="shared" si="3"/>
        <v>0</v>
      </c>
      <c r="Z14">
        <f t="shared" si="3"/>
        <v>0</v>
      </c>
      <c r="AA14">
        <f t="shared" si="3"/>
        <v>0</v>
      </c>
    </row>
    <row r="15" spans="1:27" x14ac:dyDescent="0.2">
      <c r="A15" s="3" t="s">
        <v>98</v>
      </c>
      <c r="B15">
        <f t="shared" si="4"/>
        <v>0</v>
      </c>
      <c r="C15">
        <f t="shared" si="0"/>
        <v>1</v>
      </c>
      <c r="D15">
        <f t="shared" si="0"/>
        <v>0</v>
      </c>
      <c r="E15">
        <f t="shared" si="0"/>
        <v>1</v>
      </c>
      <c r="F15">
        <f t="shared" si="0"/>
        <v>0</v>
      </c>
      <c r="H15" s="3" t="s">
        <v>150</v>
      </c>
      <c r="I15">
        <f t="shared" si="5"/>
        <v>1</v>
      </c>
      <c r="J15">
        <f t="shared" si="1"/>
        <v>0</v>
      </c>
      <c r="K15">
        <f t="shared" si="1"/>
        <v>1</v>
      </c>
      <c r="L15">
        <f t="shared" si="1"/>
        <v>0</v>
      </c>
      <c r="M15">
        <f t="shared" si="1"/>
        <v>1</v>
      </c>
      <c r="O15" s="3" t="s">
        <v>98</v>
      </c>
      <c r="P15">
        <f t="shared" si="6"/>
        <v>0</v>
      </c>
      <c r="Q15">
        <f t="shared" si="2"/>
        <v>1</v>
      </c>
      <c r="R15">
        <f t="shared" si="2"/>
        <v>0</v>
      </c>
      <c r="S15">
        <f t="shared" si="2"/>
        <v>1</v>
      </c>
      <c r="T15">
        <f t="shared" si="2"/>
        <v>0</v>
      </c>
      <c r="V15" s="3" t="s">
        <v>195</v>
      </c>
      <c r="W15">
        <f t="shared" si="7"/>
        <v>0</v>
      </c>
      <c r="X15">
        <f t="shared" si="3"/>
        <v>1</v>
      </c>
      <c r="Y15">
        <f t="shared" si="3"/>
        <v>1</v>
      </c>
      <c r="Z15">
        <f t="shared" si="3"/>
        <v>1</v>
      </c>
      <c r="AA15">
        <f t="shared" si="3"/>
        <v>0</v>
      </c>
    </row>
    <row r="16" spans="1:27" x14ac:dyDescent="0.2">
      <c r="A16" s="3" t="s">
        <v>33</v>
      </c>
      <c r="B16">
        <f t="shared" si="4"/>
        <v>1</v>
      </c>
      <c r="C16">
        <f t="shared" si="0"/>
        <v>1</v>
      </c>
      <c r="D16">
        <f t="shared" si="0"/>
        <v>1</v>
      </c>
      <c r="E16">
        <f t="shared" si="0"/>
        <v>0</v>
      </c>
      <c r="F16">
        <f t="shared" si="0"/>
        <v>1</v>
      </c>
      <c r="H16" s="3" t="s">
        <v>62</v>
      </c>
      <c r="I16">
        <f t="shared" si="5"/>
        <v>1</v>
      </c>
      <c r="J16">
        <f t="shared" si="1"/>
        <v>1</v>
      </c>
      <c r="K16">
        <f t="shared" si="1"/>
        <v>1</v>
      </c>
      <c r="L16">
        <f t="shared" si="1"/>
        <v>0</v>
      </c>
      <c r="M16">
        <f t="shared" si="1"/>
        <v>0</v>
      </c>
      <c r="O16" s="3" t="s">
        <v>33</v>
      </c>
      <c r="P16">
        <f t="shared" si="6"/>
        <v>1</v>
      </c>
      <c r="Q16">
        <f t="shared" si="2"/>
        <v>1</v>
      </c>
      <c r="R16">
        <f t="shared" si="2"/>
        <v>1</v>
      </c>
      <c r="S16">
        <f t="shared" si="2"/>
        <v>0</v>
      </c>
      <c r="T16">
        <f t="shared" si="2"/>
        <v>1</v>
      </c>
      <c r="V16" s="3" t="s">
        <v>46</v>
      </c>
      <c r="W16">
        <f t="shared" si="7"/>
        <v>1</v>
      </c>
      <c r="X16">
        <f t="shared" si="3"/>
        <v>0</v>
      </c>
      <c r="Y16">
        <f t="shared" si="3"/>
        <v>0</v>
      </c>
      <c r="Z16">
        <f t="shared" si="3"/>
        <v>0</v>
      </c>
      <c r="AA16">
        <f t="shared" si="3"/>
        <v>0</v>
      </c>
    </row>
    <row r="17" spans="1:27" x14ac:dyDescent="0.2">
      <c r="A17" s="3" t="s">
        <v>24</v>
      </c>
      <c r="B17">
        <f t="shared" si="4"/>
        <v>1</v>
      </c>
      <c r="C17">
        <f t="shared" si="0"/>
        <v>1</v>
      </c>
      <c r="D17">
        <f t="shared" si="0"/>
        <v>0</v>
      </c>
      <c r="E17">
        <f t="shared" si="0"/>
        <v>0</v>
      </c>
      <c r="F17">
        <f t="shared" si="0"/>
        <v>0</v>
      </c>
      <c r="H17" s="3" t="s">
        <v>100</v>
      </c>
      <c r="I17">
        <f t="shared" si="5"/>
        <v>0</v>
      </c>
      <c r="J17">
        <f t="shared" si="1"/>
        <v>1</v>
      </c>
      <c r="K17">
        <f t="shared" si="1"/>
        <v>0</v>
      </c>
      <c r="L17">
        <f t="shared" si="1"/>
        <v>0</v>
      </c>
      <c r="M17">
        <f t="shared" si="1"/>
        <v>0</v>
      </c>
      <c r="O17" s="3" t="s">
        <v>24</v>
      </c>
      <c r="P17">
        <f t="shared" si="6"/>
        <v>1</v>
      </c>
      <c r="Q17">
        <f t="shared" si="2"/>
        <v>1</v>
      </c>
      <c r="R17">
        <f t="shared" si="2"/>
        <v>0</v>
      </c>
      <c r="S17">
        <f t="shared" si="2"/>
        <v>0</v>
      </c>
      <c r="T17">
        <f t="shared" si="2"/>
        <v>0</v>
      </c>
      <c r="V17" s="3" t="s">
        <v>57</v>
      </c>
      <c r="W17">
        <f t="shared" si="7"/>
        <v>0</v>
      </c>
      <c r="X17">
        <f t="shared" si="3"/>
        <v>1</v>
      </c>
      <c r="Y17">
        <f t="shared" si="3"/>
        <v>1</v>
      </c>
      <c r="Z17">
        <f t="shared" si="3"/>
        <v>0</v>
      </c>
      <c r="AA17">
        <f t="shared" si="3"/>
        <v>0</v>
      </c>
    </row>
    <row r="18" spans="1:27" x14ac:dyDescent="0.2">
      <c r="A18" s="3" t="s">
        <v>106</v>
      </c>
      <c r="B18">
        <f t="shared" si="4"/>
        <v>0</v>
      </c>
      <c r="C18">
        <f t="shared" si="0"/>
        <v>0</v>
      </c>
      <c r="D18">
        <f t="shared" si="0"/>
        <v>1</v>
      </c>
      <c r="E18">
        <f t="shared" si="0"/>
        <v>1</v>
      </c>
      <c r="F18">
        <f t="shared" si="0"/>
        <v>0</v>
      </c>
      <c r="H18" s="3" t="s">
        <v>57</v>
      </c>
      <c r="I18">
        <f t="shared" si="5"/>
        <v>0</v>
      </c>
      <c r="J18">
        <f t="shared" si="1"/>
        <v>1</v>
      </c>
      <c r="K18">
        <f t="shared" si="1"/>
        <v>1</v>
      </c>
      <c r="L18">
        <f t="shared" si="1"/>
        <v>0</v>
      </c>
      <c r="M18">
        <f t="shared" si="1"/>
        <v>0</v>
      </c>
      <c r="O18" s="3" t="s">
        <v>106</v>
      </c>
      <c r="P18">
        <f t="shared" si="6"/>
        <v>0</v>
      </c>
      <c r="Q18">
        <f t="shared" si="2"/>
        <v>0</v>
      </c>
      <c r="R18">
        <f t="shared" si="2"/>
        <v>1</v>
      </c>
      <c r="S18">
        <f t="shared" si="2"/>
        <v>1</v>
      </c>
      <c r="T18">
        <f t="shared" si="2"/>
        <v>0</v>
      </c>
      <c r="V18" s="3" t="s">
        <v>62</v>
      </c>
      <c r="W18">
        <f t="shared" si="7"/>
        <v>1</v>
      </c>
      <c r="X18">
        <f t="shared" si="3"/>
        <v>1</v>
      </c>
      <c r="Y18">
        <f t="shared" si="3"/>
        <v>1</v>
      </c>
      <c r="Z18">
        <f t="shared" si="3"/>
        <v>0</v>
      </c>
      <c r="AA18">
        <f t="shared" si="3"/>
        <v>0</v>
      </c>
    </row>
    <row r="19" spans="1:27" x14ac:dyDescent="0.2">
      <c r="A19" s="3" t="s">
        <v>107</v>
      </c>
      <c r="B19">
        <f t="shared" si="4"/>
        <v>1</v>
      </c>
      <c r="C19">
        <f t="shared" si="4"/>
        <v>0</v>
      </c>
      <c r="D19">
        <f t="shared" si="4"/>
        <v>0</v>
      </c>
      <c r="E19">
        <f t="shared" si="4"/>
        <v>0</v>
      </c>
      <c r="F19">
        <f t="shared" si="4"/>
        <v>1</v>
      </c>
      <c r="H19" s="3" t="s">
        <v>83</v>
      </c>
      <c r="I19">
        <f t="shared" si="5"/>
        <v>0</v>
      </c>
      <c r="J19">
        <f t="shared" si="5"/>
        <v>1</v>
      </c>
      <c r="K19">
        <f t="shared" si="5"/>
        <v>0</v>
      </c>
      <c r="L19">
        <f t="shared" si="5"/>
        <v>0</v>
      </c>
      <c r="M19">
        <f t="shared" si="5"/>
        <v>1</v>
      </c>
      <c r="O19" s="3" t="s">
        <v>107</v>
      </c>
      <c r="P19">
        <f t="shared" si="6"/>
        <v>1</v>
      </c>
      <c r="Q19">
        <f t="shared" si="6"/>
        <v>0</v>
      </c>
      <c r="R19">
        <f t="shared" si="6"/>
        <v>0</v>
      </c>
      <c r="S19">
        <f t="shared" si="6"/>
        <v>0</v>
      </c>
      <c r="T19">
        <f t="shared" si="6"/>
        <v>1</v>
      </c>
      <c r="V19" s="3" t="s">
        <v>228</v>
      </c>
      <c r="W19">
        <f t="shared" si="7"/>
        <v>0</v>
      </c>
      <c r="X19">
        <f t="shared" si="7"/>
        <v>0</v>
      </c>
      <c r="Y19">
        <f t="shared" si="7"/>
        <v>0</v>
      </c>
      <c r="Z19">
        <f t="shared" si="7"/>
        <v>1</v>
      </c>
      <c r="AA19">
        <f t="shared" si="7"/>
        <v>0</v>
      </c>
    </row>
    <row r="20" spans="1:27" x14ac:dyDescent="0.2">
      <c r="A20" s="3" t="s">
        <v>33</v>
      </c>
      <c r="B20">
        <f t="shared" si="4"/>
        <v>1</v>
      </c>
      <c r="C20">
        <f t="shared" si="4"/>
        <v>1</v>
      </c>
      <c r="D20">
        <f t="shared" si="4"/>
        <v>1</v>
      </c>
      <c r="E20">
        <f t="shared" si="4"/>
        <v>0</v>
      </c>
      <c r="F20">
        <f t="shared" si="4"/>
        <v>1</v>
      </c>
      <c r="H20" s="3" t="s">
        <v>27</v>
      </c>
      <c r="I20">
        <f t="shared" si="5"/>
        <v>1</v>
      </c>
      <c r="J20">
        <f t="shared" si="5"/>
        <v>1</v>
      </c>
      <c r="K20">
        <f t="shared" si="5"/>
        <v>0</v>
      </c>
      <c r="L20">
        <f t="shared" si="5"/>
        <v>0</v>
      </c>
      <c r="M20">
        <f t="shared" si="5"/>
        <v>1</v>
      </c>
      <c r="O20" s="3" t="s">
        <v>33</v>
      </c>
      <c r="P20">
        <f t="shared" si="6"/>
        <v>1</v>
      </c>
      <c r="Q20">
        <f t="shared" si="6"/>
        <v>1</v>
      </c>
      <c r="R20">
        <f t="shared" si="6"/>
        <v>1</v>
      </c>
      <c r="S20">
        <f t="shared" si="6"/>
        <v>0</v>
      </c>
      <c r="T20">
        <f t="shared" si="6"/>
        <v>1</v>
      </c>
      <c r="V20" s="3" t="s">
        <v>96</v>
      </c>
      <c r="W20">
        <f t="shared" si="7"/>
        <v>0</v>
      </c>
      <c r="X20">
        <f t="shared" si="7"/>
        <v>0</v>
      </c>
      <c r="Y20">
        <f t="shared" si="7"/>
        <v>1</v>
      </c>
      <c r="Z20">
        <f t="shared" si="7"/>
        <v>0</v>
      </c>
      <c r="AA20">
        <f t="shared" si="7"/>
        <v>0</v>
      </c>
    </row>
    <row r="21" spans="1:27" x14ac:dyDescent="0.2">
      <c r="A21" s="3" t="s">
        <v>33</v>
      </c>
      <c r="B21">
        <f t="shared" si="4"/>
        <v>1</v>
      </c>
      <c r="C21">
        <f t="shared" si="4"/>
        <v>1</v>
      </c>
      <c r="D21">
        <f t="shared" si="4"/>
        <v>1</v>
      </c>
      <c r="E21">
        <f t="shared" si="4"/>
        <v>0</v>
      </c>
      <c r="F21">
        <f t="shared" si="4"/>
        <v>1</v>
      </c>
      <c r="H21" s="3" t="s">
        <v>46</v>
      </c>
      <c r="I21">
        <f t="shared" si="5"/>
        <v>1</v>
      </c>
      <c r="J21">
        <f t="shared" si="5"/>
        <v>0</v>
      </c>
      <c r="K21">
        <f t="shared" si="5"/>
        <v>0</v>
      </c>
      <c r="L21">
        <f t="shared" si="5"/>
        <v>0</v>
      </c>
      <c r="M21">
        <f t="shared" si="5"/>
        <v>0</v>
      </c>
      <c r="O21" s="3" t="s">
        <v>33</v>
      </c>
      <c r="P21">
        <f t="shared" si="6"/>
        <v>1</v>
      </c>
      <c r="Q21">
        <f t="shared" si="6"/>
        <v>1</v>
      </c>
      <c r="R21">
        <f t="shared" si="6"/>
        <v>1</v>
      </c>
      <c r="S21">
        <f t="shared" si="6"/>
        <v>0</v>
      </c>
      <c r="T21">
        <f t="shared" si="6"/>
        <v>1</v>
      </c>
      <c r="V21" s="3" t="s">
        <v>46</v>
      </c>
      <c r="W21">
        <f t="shared" si="7"/>
        <v>1</v>
      </c>
      <c r="X21">
        <f t="shared" si="7"/>
        <v>0</v>
      </c>
      <c r="Y21">
        <f t="shared" si="7"/>
        <v>0</v>
      </c>
      <c r="Z21">
        <f t="shared" si="7"/>
        <v>0</v>
      </c>
      <c r="AA21">
        <f t="shared" si="7"/>
        <v>0</v>
      </c>
    </row>
    <row r="22" spans="1:27" x14ac:dyDescent="0.2">
      <c r="A22" s="3" t="s">
        <v>83</v>
      </c>
      <c r="B22">
        <f t="shared" si="4"/>
        <v>0</v>
      </c>
      <c r="C22">
        <f t="shared" si="4"/>
        <v>1</v>
      </c>
      <c r="D22">
        <f t="shared" si="4"/>
        <v>0</v>
      </c>
      <c r="E22">
        <f t="shared" si="4"/>
        <v>0</v>
      </c>
      <c r="F22">
        <f t="shared" si="4"/>
        <v>1</v>
      </c>
      <c r="H22" s="3" t="s">
        <v>33</v>
      </c>
      <c r="I22">
        <f t="shared" si="5"/>
        <v>1</v>
      </c>
      <c r="J22">
        <f t="shared" si="5"/>
        <v>1</v>
      </c>
      <c r="K22">
        <f t="shared" si="5"/>
        <v>1</v>
      </c>
      <c r="L22">
        <f t="shared" si="5"/>
        <v>0</v>
      </c>
      <c r="M22">
        <f t="shared" si="5"/>
        <v>1</v>
      </c>
      <c r="O22" s="3" t="s">
        <v>83</v>
      </c>
      <c r="P22">
        <f t="shared" si="6"/>
        <v>0</v>
      </c>
      <c r="Q22">
        <f t="shared" si="6"/>
        <v>1</v>
      </c>
      <c r="R22">
        <f t="shared" si="6"/>
        <v>0</v>
      </c>
      <c r="S22">
        <f t="shared" si="6"/>
        <v>0</v>
      </c>
      <c r="T22">
        <f t="shared" si="6"/>
        <v>1</v>
      </c>
      <c r="V22" s="3" t="s">
        <v>96</v>
      </c>
      <c r="W22">
        <f t="shared" si="7"/>
        <v>0</v>
      </c>
      <c r="X22">
        <f t="shared" si="7"/>
        <v>0</v>
      </c>
      <c r="Y22">
        <f t="shared" si="7"/>
        <v>1</v>
      </c>
      <c r="Z22">
        <f t="shared" si="7"/>
        <v>0</v>
      </c>
      <c r="AA22">
        <f t="shared" si="7"/>
        <v>0</v>
      </c>
    </row>
    <row r="23" spans="1:27" x14ac:dyDescent="0.2">
      <c r="A23" s="3" t="s">
        <v>55</v>
      </c>
      <c r="B23">
        <f t="shared" si="4"/>
        <v>0</v>
      </c>
      <c r="C23">
        <f t="shared" si="4"/>
        <v>1</v>
      </c>
      <c r="D23">
        <f t="shared" si="4"/>
        <v>1</v>
      </c>
      <c r="E23">
        <f t="shared" si="4"/>
        <v>0</v>
      </c>
      <c r="F23">
        <f t="shared" si="4"/>
        <v>1</v>
      </c>
      <c r="H23" s="3" t="s">
        <v>62</v>
      </c>
      <c r="I23">
        <f t="shared" si="5"/>
        <v>1</v>
      </c>
      <c r="J23">
        <f t="shared" si="5"/>
        <v>1</v>
      </c>
      <c r="K23">
        <f t="shared" si="5"/>
        <v>1</v>
      </c>
      <c r="L23">
        <f t="shared" si="5"/>
        <v>0</v>
      </c>
      <c r="M23">
        <f t="shared" si="5"/>
        <v>0</v>
      </c>
      <c r="O23" s="3" t="s">
        <v>55</v>
      </c>
      <c r="P23">
        <f t="shared" si="6"/>
        <v>0</v>
      </c>
      <c r="Q23">
        <f t="shared" si="6"/>
        <v>1</v>
      </c>
      <c r="R23">
        <f t="shared" si="6"/>
        <v>1</v>
      </c>
      <c r="S23">
        <f t="shared" si="6"/>
        <v>0</v>
      </c>
      <c r="T23">
        <f t="shared" si="6"/>
        <v>1</v>
      </c>
      <c r="V23" s="3" t="s">
        <v>24</v>
      </c>
      <c r="W23">
        <f t="shared" si="7"/>
        <v>1</v>
      </c>
      <c r="X23">
        <f t="shared" si="7"/>
        <v>1</v>
      </c>
      <c r="Y23">
        <f t="shared" si="7"/>
        <v>0</v>
      </c>
      <c r="Z23">
        <f t="shared" si="7"/>
        <v>0</v>
      </c>
      <c r="AA23">
        <f t="shared" si="7"/>
        <v>0</v>
      </c>
    </row>
    <row r="24" spans="1:27" x14ac:dyDescent="0.2">
      <c r="A24" s="3" t="s">
        <v>33</v>
      </c>
      <c r="B24">
        <f t="shared" si="4"/>
        <v>1</v>
      </c>
      <c r="C24">
        <f t="shared" si="4"/>
        <v>1</v>
      </c>
      <c r="D24">
        <f t="shared" si="4"/>
        <v>1</v>
      </c>
      <c r="E24">
        <f t="shared" si="4"/>
        <v>0</v>
      </c>
      <c r="F24">
        <f t="shared" si="4"/>
        <v>1</v>
      </c>
      <c r="H24" s="3" t="s">
        <v>57</v>
      </c>
      <c r="I24">
        <f t="shared" si="5"/>
        <v>0</v>
      </c>
      <c r="J24">
        <f t="shared" si="5"/>
        <v>1</v>
      </c>
      <c r="K24">
        <f t="shared" si="5"/>
        <v>1</v>
      </c>
      <c r="L24">
        <f t="shared" si="5"/>
        <v>0</v>
      </c>
      <c r="M24">
        <f t="shared" si="5"/>
        <v>0</v>
      </c>
      <c r="O24" s="3" t="s">
        <v>33</v>
      </c>
      <c r="P24">
        <f t="shared" si="6"/>
        <v>1</v>
      </c>
      <c r="Q24">
        <f t="shared" si="6"/>
        <v>1</v>
      </c>
      <c r="R24">
        <f t="shared" si="6"/>
        <v>1</v>
      </c>
      <c r="S24">
        <f t="shared" si="6"/>
        <v>0</v>
      </c>
      <c r="T24">
        <f t="shared" si="6"/>
        <v>1</v>
      </c>
      <c r="V24" s="3" t="s">
        <v>33</v>
      </c>
      <c r="W24">
        <f t="shared" si="7"/>
        <v>1</v>
      </c>
      <c r="X24">
        <f t="shared" si="7"/>
        <v>1</v>
      </c>
      <c r="Y24">
        <f t="shared" si="7"/>
        <v>1</v>
      </c>
      <c r="Z24">
        <f t="shared" si="7"/>
        <v>0</v>
      </c>
      <c r="AA24">
        <f t="shared" si="7"/>
        <v>1</v>
      </c>
    </row>
    <row r="25" spans="1:27" x14ac:dyDescent="0.2">
      <c r="A25" s="3" t="s">
        <v>31</v>
      </c>
      <c r="B25">
        <f t="shared" si="4"/>
        <v>1</v>
      </c>
      <c r="C25">
        <f t="shared" si="4"/>
        <v>1</v>
      </c>
      <c r="D25">
        <f t="shared" si="4"/>
        <v>1</v>
      </c>
      <c r="E25">
        <f t="shared" si="4"/>
        <v>1</v>
      </c>
      <c r="F25">
        <f t="shared" si="4"/>
        <v>1</v>
      </c>
      <c r="H25" s="3" t="s">
        <v>31</v>
      </c>
      <c r="I25">
        <f t="shared" si="5"/>
        <v>1</v>
      </c>
      <c r="J25">
        <f t="shared" si="5"/>
        <v>1</v>
      </c>
      <c r="K25">
        <f t="shared" si="5"/>
        <v>1</v>
      </c>
      <c r="L25">
        <f t="shared" si="5"/>
        <v>1</v>
      </c>
      <c r="M25">
        <f t="shared" si="5"/>
        <v>1</v>
      </c>
      <c r="O25" s="3" t="s">
        <v>31</v>
      </c>
      <c r="P25">
        <f t="shared" si="6"/>
        <v>1</v>
      </c>
      <c r="Q25">
        <f t="shared" si="6"/>
        <v>1</v>
      </c>
      <c r="R25">
        <f t="shared" si="6"/>
        <v>1</v>
      </c>
      <c r="S25">
        <f t="shared" si="6"/>
        <v>1</v>
      </c>
      <c r="T25">
        <f t="shared" si="6"/>
        <v>1</v>
      </c>
      <c r="V25" s="3" t="s">
        <v>226</v>
      </c>
      <c r="W25">
        <f t="shared" si="7"/>
        <v>0</v>
      </c>
      <c r="X25">
        <f t="shared" si="7"/>
        <v>0</v>
      </c>
      <c r="Y25">
        <f t="shared" si="7"/>
        <v>0</v>
      </c>
      <c r="Z25">
        <f t="shared" si="7"/>
        <v>0</v>
      </c>
      <c r="AA25">
        <f t="shared" si="7"/>
        <v>0</v>
      </c>
    </row>
    <row r="26" spans="1:27" x14ac:dyDescent="0.2">
      <c r="A26" s="3" t="s">
        <v>46</v>
      </c>
      <c r="B26">
        <f t="shared" si="4"/>
        <v>1</v>
      </c>
      <c r="C26">
        <f t="shared" si="4"/>
        <v>0</v>
      </c>
      <c r="D26">
        <f t="shared" si="4"/>
        <v>0</v>
      </c>
      <c r="E26">
        <f t="shared" si="4"/>
        <v>0</v>
      </c>
      <c r="F26">
        <f t="shared" si="4"/>
        <v>0</v>
      </c>
      <c r="H26" s="3" t="s">
        <v>62</v>
      </c>
      <c r="I26">
        <f t="shared" si="5"/>
        <v>1</v>
      </c>
      <c r="J26">
        <f t="shared" si="5"/>
        <v>1</v>
      </c>
      <c r="K26">
        <f t="shared" si="5"/>
        <v>1</v>
      </c>
      <c r="L26">
        <f t="shared" si="5"/>
        <v>0</v>
      </c>
      <c r="M26">
        <f t="shared" si="5"/>
        <v>0</v>
      </c>
      <c r="O26" s="3" t="s">
        <v>46</v>
      </c>
      <c r="P26">
        <f t="shared" si="6"/>
        <v>1</v>
      </c>
      <c r="Q26">
        <f t="shared" si="6"/>
        <v>0</v>
      </c>
      <c r="R26">
        <f t="shared" si="6"/>
        <v>0</v>
      </c>
      <c r="S26">
        <f t="shared" si="6"/>
        <v>0</v>
      </c>
      <c r="T26">
        <f t="shared" si="6"/>
        <v>0</v>
      </c>
      <c r="V26" s="3" t="s">
        <v>137</v>
      </c>
      <c r="W26">
        <f t="shared" si="7"/>
        <v>1</v>
      </c>
      <c r="X26">
        <f t="shared" si="7"/>
        <v>0</v>
      </c>
      <c r="Y26">
        <f t="shared" si="7"/>
        <v>1</v>
      </c>
      <c r="Z26">
        <f t="shared" si="7"/>
        <v>0</v>
      </c>
      <c r="AA26">
        <f t="shared" si="7"/>
        <v>0</v>
      </c>
    </row>
    <row r="27" spans="1:27" x14ac:dyDescent="0.2">
      <c r="A27" s="3" t="s">
        <v>96</v>
      </c>
      <c r="B27">
        <f t="shared" si="4"/>
        <v>0</v>
      </c>
      <c r="C27">
        <f t="shared" si="4"/>
        <v>0</v>
      </c>
      <c r="D27">
        <f t="shared" si="4"/>
        <v>1</v>
      </c>
      <c r="E27">
        <f t="shared" si="4"/>
        <v>0</v>
      </c>
      <c r="F27">
        <f t="shared" si="4"/>
        <v>0</v>
      </c>
      <c r="H27" s="3" t="s">
        <v>137</v>
      </c>
      <c r="I27">
        <f t="shared" si="5"/>
        <v>1</v>
      </c>
      <c r="J27">
        <f t="shared" si="5"/>
        <v>0</v>
      </c>
      <c r="K27">
        <f t="shared" si="5"/>
        <v>1</v>
      </c>
      <c r="L27">
        <f t="shared" si="5"/>
        <v>0</v>
      </c>
      <c r="M27">
        <f t="shared" si="5"/>
        <v>0</v>
      </c>
      <c r="O27" s="3" t="s">
        <v>96</v>
      </c>
      <c r="P27">
        <f t="shared" si="6"/>
        <v>0</v>
      </c>
      <c r="Q27">
        <f t="shared" si="6"/>
        <v>0</v>
      </c>
      <c r="R27">
        <f t="shared" si="6"/>
        <v>1</v>
      </c>
      <c r="S27">
        <f t="shared" si="6"/>
        <v>0</v>
      </c>
      <c r="T27">
        <f t="shared" si="6"/>
        <v>0</v>
      </c>
      <c r="V27" s="3" t="s">
        <v>195</v>
      </c>
      <c r="W27">
        <f t="shared" si="7"/>
        <v>0</v>
      </c>
      <c r="X27">
        <f t="shared" si="7"/>
        <v>1</v>
      </c>
      <c r="Y27">
        <f t="shared" si="7"/>
        <v>1</v>
      </c>
      <c r="Z27">
        <f t="shared" si="7"/>
        <v>1</v>
      </c>
      <c r="AA27">
        <f t="shared" si="7"/>
        <v>0</v>
      </c>
    </row>
    <row r="28" spans="1:27" x14ac:dyDescent="0.2">
      <c r="A28" s="3" t="s">
        <v>120</v>
      </c>
      <c r="B28">
        <f t="shared" si="4"/>
        <v>1</v>
      </c>
      <c r="C28">
        <f t="shared" si="4"/>
        <v>1</v>
      </c>
      <c r="D28">
        <f t="shared" si="4"/>
        <v>0</v>
      </c>
      <c r="E28">
        <f t="shared" si="4"/>
        <v>1</v>
      </c>
      <c r="F28">
        <f t="shared" si="4"/>
        <v>0</v>
      </c>
      <c r="H28" s="3" t="s">
        <v>168</v>
      </c>
      <c r="I28">
        <f t="shared" si="5"/>
        <v>1</v>
      </c>
      <c r="J28">
        <f t="shared" si="5"/>
        <v>1</v>
      </c>
      <c r="K28">
        <f t="shared" si="5"/>
        <v>1</v>
      </c>
      <c r="L28">
        <f t="shared" si="5"/>
        <v>1</v>
      </c>
      <c r="M28">
        <f t="shared" si="5"/>
        <v>0</v>
      </c>
      <c r="O28" s="3" t="s">
        <v>120</v>
      </c>
      <c r="P28">
        <f t="shared" si="6"/>
        <v>1</v>
      </c>
      <c r="Q28">
        <f t="shared" si="6"/>
        <v>1</v>
      </c>
      <c r="R28">
        <f t="shared" si="6"/>
        <v>0</v>
      </c>
      <c r="S28">
        <f t="shared" si="6"/>
        <v>1</v>
      </c>
      <c r="T28">
        <f t="shared" si="6"/>
        <v>0</v>
      </c>
      <c r="V28" s="3" t="s">
        <v>57</v>
      </c>
      <c r="W28">
        <f t="shared" si="7"/>
        <v>0</v>
      </c>
      <c r="X28">
        <f t="shared" si="7"/>
        <v>1</v>
      </c>
      <c r="Y28">
        <f t="shared" si="7"/>
        <v>1</v>
      </c>
      <c r="Z28">
        <f t="shared" si="7"/>
        <v>0</v>
      </c>
      <c r="AA28">
        <f t="shared" si="7"/>
        <v>0</v>
      </c>
    </row>
    <row r="29" spans="1:27" x14ac:dyDescent="0.2">
      <c r="A29" s="3" t="s">
        <v>95</v>
      </c>
      <c r="B29">
        <f t="shared" si="4"/>
        <v>1</v>
      </c>
      <c r="C29">
        <f t="shared" si="4"/>
        <v>0</v>
      </c>
      <c r="D29">
        <f t="shared" si="4"/>
        <v>0</v>
      </c>
      <c r="E29">
        <f t="shared" si="4"/>
        <v>1</v>
      </c>
      <c r="F29">
        <f t="shared" si="4"/>
        <v>0</v>
      </c>
      <c r="H29" s="3" t="s">
        <v>27</v>
      </c>
      <c r="I29">
        <f t="shared" si="5"/>
        <v>1</v>
      </c>
      <c r="J29">
        <f t="shared" si="5"/>
        <v>1</v>
      </c>
      <c r="K29">
        <f t="shared" si="5"/>
        <v>0</v>
      </c>
      <c r="L29">
        <f t="shared" si="5"/>
        <v>0</v>
      </c>
      <c r="M29">
        <f t="shared" si="5"/>
        <v>1</v>
      </c>
      <c r="O29" s="3" t="s">
        <v>95</v>
      </c>
      <c r="P29">
        <f t="shared" si="6"/>
        <v>1</v>
      </c>
      <c r="Q29">
        <f t="shared" si="6"/>
        <v>0</v>
      </c>
      <c r="R29">
        <f t="shared" si="6"/>
        <v>0</v>
      </c>
      <c r="S29">
        <f t="shared" si="6"/>
        <v>1</v>
      </c>
      <c r="T29">
        <f t="shared" si="6"/>
        <v>0</v>
      </c>
      <c r="V29" s="3" t="s">
        <v>168</v>
      </c>
      <c r="W29">
        <f t="shared" si="7"/>
        <v>1</v>
      </c>
      <c r="X29">
        <f t="shared" si="7"/>
        <v>1</v>
      </c>
      <c r="Y29">
        <f t="shared" si="7"/>
        <v>1</v>
      </c>
      <c r="Z29">
        <f t="shared" si="7"/>
        <v>1</v>
      </c>
      <c r="AA29">
        <f t="shared" si="7"/>
        <v>0</v>
      </c>
    </row>
    <row r="30" spans="1:27" x14ac:dyDescent="0.2">
      <c r="A30" s="3" t="s">
        <v>31</v>
      </c>
      <c r="B30">
        <f t="shared" si="4"/>
        <v>1</v>
      </c>
      <c r="C30">
        <f t="shared" si="4"/>
        <v>1</v>
      </c>
      <c r="D30">
        <f t="shared" si="4"/>
        <v>1</v>
      </c>
      <c r="E30">
        <f t="shared" si="4"/>
        <v>1</v>
      </c>
      <c r="F30">
        <f t="shared" si="4"/>
        <v>1</v>
      </c>
      <c r="H30" s="3" t="s">
        <v>120</v>
      </c>
      <c r="I30">
        <f t="shared" si="5"/>
        <v>1</v>
      </c>
      <c r="J30">
        <f t="shared" si="5"/>
        <v>1</v>
      </c>
      <c r="K30">
        <f t="shared" si="5"/>
        <v>0</v>
      </c>
      <c r="L30">
        <f t="shared" si="5"/>
        <v>1</v>
      </c>
      <c r="M30">
        <f t="shared" si="5"/>
        <v>0</v>
      </c>
      <c r="O30" s="3" t="s">
        <v>31</v>
      </c>
      <c r="P30">
        <f t="shared" si="6"/>
        <v>1</v>
      </c>
      <c r="Q30">
        <f t="shared" si="6"/>
        <v>1</v>
      </c>
      <c r="R30">
        <f t="shared" si="6"/>
        <v>1</v>
      </c>
      <c r="S30">
        <f t="shared" si="6"/>
        <v>1</v>
      </c>
      <c r="T30">
        <f t="shared" si="6"/>
        <v>1</v>
      </c>
      <c r="V30" s="3" t="s">
        <v>55</v>
      </c>
      <c r="W30">
        <f t="shared" si="7"/>
        <v>0</v>
      </c>
      <c r="X30">
        <f t="shared" si="7"/>
        <v>1</v>
      </c>
      <c r="Y30">
        <f t="shared" si="7"/>
        <v>1</v>
      </c>
      <c r="Z30">
        <f t="shared" si="7"/>
        <v>0</v>
      </c>
      <c r="AA30">
        <f t="shared" si="7"/>
        <v>1</v>
      </c>
    </row>
    <row r="31" spans="1:27" x14ac:dyDescent="0.2">
      <c r="A31" s="3" t="s">
        <v>55</v>
      </c>
      <c r="B31">
        <f t="shared" si="4"/>
        <v>0</v>
      </c>
      <c r="C31">
        <f t="shared" si="4"/>
        <v>1</v>
      </c>
      <c r="D31">
        <f t="shared" si="4"/>
        <v>1</v>
      </c>
      <c r="E31">
        <f t="shared" si="4"/>
        <v>0</v>
      </c>
      <c r="F31">
        <f t="shared" si="4"/>
        <v>1</v>
      </c>
      <c r="H31" s="3" t="s">
        <v>39</v>
      </c>
      <c r="I31">
        <f t="shared" si="5"/>
        <v>1</v>
      </c>
      <c r="J31">
        <f t="shared" si="5"/>
        <v>0</v>
      </c>
      <c r="K31">
        <f t="shared" si="5"/>
        <v>1</v>
      </c>
      <c r="L31">
        <f t="shared" si="5"/>
        <v>0</v>
      </c>
      <c r="M31">
        <f t="shared" si="5"/>
        <v>1</v>
      </c>
      <c r="O31" s="3" t="s">
        <v>55</v>
      </c>
      <c r="P31">
        <f t="shared" si="6"/>
        <v>0</v>
      </c>
      <c r="Q31">
        <f t="shared" si="6"/>
        <v>1</v>
      </c>
      <c r="R31">
        <f t="shared" si="6"/>
        <v>1</v>
      </c>
      <c r="S31">
        <f t="shared" si="6"/>
        <v>0</v>
      </c>
      <c r="T31">
        <f t="shared" si="6"/>
        <v>1</v>
      </c>
      <c r="V31" s="3" t="s">
        <v>57</v>
      </c>
      <c r="W31">
        <f t="shared" si="7"/>
        <v>0</v>
      </c>
      <c r="X31">
        <f t="shared" si="7"/>
        <v>1</v>
      </c>
      <c r="Y31">
        <f t="shared" si="7"/>
        <v>1</v>
      </c>
      <c r="Z31">
        <f t="shared" si="7"/>
        <v>0</v>
      </c>
      <c r="AA31">
        <f t="shared" si="7"/>
        <v>0</v>
      </c>
    </row>
    <row r="32" spans="1:27" x14ac:dyDescent="0.2">
      <c r="A32" s="3" t="s">
        <v>33</v>
      </c>
      <c r="B32">
        <f t="shared" si="4"/>
        <v>1</v>
      </c>
      <c r="C32">
        <f t="shared" si="4"/>
        <v>1</v>
      </c>
      <c r="D32">
        <f t="shared" si="4"/>
        <v>1</v>
      </c>
      <c r="E32">
        <f t="shared" si="4"/>
        <v>0</v>
      </c>
      <c r="F32">
        <f t="shared" si="4"/>
        <v>1</v>
      </c>
      <c r="H32" s="3" t="s">
        <v>46</v>
      </c>
      <c r="I32">
        <f t="shared" si="5"/>
        <v>1</v>
      </c>
      <c r="J32">
        <f t="shared" si="5"/>
        <v>0</v>
      </c>
      <c r="K32">
        <f t="shared" si="5"/>
        <v>0</v>
      </c>
      <c r="L32">
        <f t="shared" si="5"/>
        <v>0</v>
      </c>
      <c r="M32">
        <f t="shared" si="5"/>
        <v>0</v>
      </c>
      <c r="O32" s="3" t="s">
        <v>33</v>
      </c>
      <c r="P32">
        <f t="shared" si="6"/>
        <v>1</v>
      </c>
      <c r="Q32">
        <f t="shared" si="6"/>
        <v>1</v>
      </c>
      <c r="R32">
        <f t="shared" si="6"/>
        <v>1</v>
      </c>
      <c r="S32">
        <f t="shared" si="6"/>
        <v>0</v>
      </c>
      <c r="T32">
        <f t="shared" si="6"/>
        <v>1</v>
      </c>
      <c r="V32" s="3" t="s">
        <v>107</v>
      </c>
      <c r="W32">
        <f t="shared" si="7"/>
        <v>1</v>
      </c>
      <c r="X32">
        <f t="shared" si="7"/>
        <v>0</v>
      </c>
      <c r="Y32">
        <f t="shared" si="7"/>
        <v>0</v>
      </c>
      <c r="Z32">
        <f t="shared" si="7"/>
        <v>0</v>
      </c>
      <c r="AA32">
        <f t="shared" si="7"/>
        <v>1</v>
      </c>
    </row>
    <row r="33" spans="1:27" x14ac:dyDescent="0.2">
      <c r="A33" s="3" t="s">
        <v>100</v>
      </c>
      <c r="B33">
        <f t="shared" si="4"/>
        <v>0</v>
      </c>
      <c r="C33">
        <f t="shared" si="4"/>
        <v>1</v>
      </c>
      <c r="D33">
        <f t="shared" si="4"/>
        <v>0</v>
      </c>
      <c r="E33">
        <f t="shared" si="4"/>
        <v>0</v>
      </c>
      <c r="F33">
        <f t="shared" si="4"/>
        <v>0</v>
      </c>
      <c r="H33" s="3" t="s">
        <v>62</v>
      </c>
      <c r="I33">
        <f t="shared" si="5"/>
        <v>1</v>
      </c>
      <c r="J33">
        <f t="shared" si="5"/>
        <v>1</v>
      </c>
      <c r="K33">
        <f t="shared" si="5"/>
        <v>1</v>
      </c>
      <c r="L33">
        <f t="shared" si="5"/>
        <v>0</v>
      </c>
      <c r="M33">
        <f t="shared" si="5"/>
        <v>0</v>
      </c>
      <c r="O33" s="3" t="s">
        <v>100</v>
      </c>
      <c r="P33">
        <f t="shared" si="6"/>
        <v>0</v>
      </c>
      <c r="Q33">
        <f t="shared" si="6"/>
        <v>1</v>
      </c>
      <c r="R33">
        <f t="shared" si="6"/>
        <v>0</v>
      </c>
      <c r="S33">
        <f t="shared" si="6"/>
        <v>0</v>
      </c>
      <c r="T33">
        <f t="shared" si="6"/>
        <v>0</v>
      </c>
      <c r="V33" s="3" t="s">
        <v>215</v>
      </c>
      <c r="W33">
        <f t="shared" si="7"/>
        <v>1</v>
      </c>
      <c r="X33">
        <f t="shared" si="7"/>
        <v>0</v>
      </c>
      <c r="Y33">
        <f t="shared" si="7"/>
        <v>1</v>
      </c>
      <c r="Z33">
        <f t="shared" si="7"/>
        <v>1</v>
      </c>
      <c r="AA33">
        <f t="shared" si="7"/>
        <v>1</v>
      </c>
    </row>
    <row r="34" spans="1:27" x14ac:dyDescent="0.2">
      <c r="A34" s="3" t="s">
        <v>75</v>
      </c>
      <c r="B34">
        <f t="shared" si="4"/>
        <v>1</v>
      </c>
      <c r="C34">
        <f t="shared" si="4"/>
        <v>0</v>
      </c>
      <c r="D34">
        <f t="shared" si="4"/>
        <v>1</v>
      </c>
      <c r="E34">
        <f t="shared" si="4"/>
        <v>1</v>
      </c>
      <c r="F34">
        <f t="shared" si="4"/>
        <v>0</v>
      </c>
      <c r="H34" s="3" t="s">
        <v>75</v>
      </c>
      <c r="I34">
        <f t="shared" si="5"/>
        <v>1</v>
      </c>
      <c r="J34">
        <f t="shared" si="5"/>
        <v>0</v>
      </c>
      <c r="K34">
        <f t="shared" si="5"/>
        <v>1</v>
      </c>
      <c r="L34">
        <f t="shared" si="5"/>
        <v>1</v>
      </c>
      <c r="M34">
        <f t="shared" si="5"/>
        <v>0</v>
      </c>
      <c r="O34" s="3" t="s">
        <v>75</v>
      </c>
      <c r="P34">
        <f t="shared" si="6"/>
        <v>1</v>
      </c>
      <c r="Q34">
        <f t="shared" si="6"/>
        <v>0</v>
      </c>
      <c r="R34">
        <f t="shared" si="6"/>
        <v>1</v>
      </c>
      <c r="S34">
        <f t="shared" si="6"/>
        <v>1</v>
      </c>
      <c r="T34">
        <f t="shared" si="6"/>
        <v>0</v>
      </c>
      <c r="V34" s="3" t="s">
        <v>137</v>
      </c>
      <c r="W34">
        <f t="shared" si="7"/>
        <v>1</v>
      </c>
      <c r="X34">
        <f t="shared" si="7"/>
        <v>0</v>
      </c>
      <c r="Y34">
        <f t="shared" si="7"/>
        <v>1</v>
      </c>
      <c r="Z34">
        <f t="shared" si="7"/>
        <v>0</v>
      </c>
      <c r="AA34">
        <f t="shared" si="7"/>
        <v>0</v>
      </c>
    </row>
    <row r="35" spans="1:27" x14ac:dyDescent="0.2">
      <c r="A35" s="3" t="s">
        <v>31</v>
      </c>
      <c r="B35">
        <f t="shared" si="4"/>
        <v>1</v>
      </c>
      <c r="C35">
        <f t="shared" si="4"/>
        <v>1</v>
      </c>
      <c r="D35">
        <f t="shared" si="4"/>
        <v>1</v>
      </c>
      <c r="E35">
        <f t="shared" si="4"/>
        <v>1</v>
      </c>
      <c r="F35">
        <f t="shared" si="4"/>
        <v>1</v>
      </c>
      <c r="H35" s="3" t="s">
        <v>96</v>
      </c>
      <c r="I35">
        <f t="shared" si="5"/>
        <v>0</v>
      </c>
      <c r="J35">
        <f t="shared" si="5"/>
        <v>0</v>
      </c>
      <c r="K35">
        <f t="shared" si="5"/>
        <v>1</v>
      </c>
      <c r="L35">
        <f t="shared" si="5"/>
        <v>0</v>
      </c>
      <c r="M35">
        <f t="shared" si="5"/>
        <v>0</v>
      </c>
      <c r="O35" s="3" t="s">
        <v>31</v>
      </c>
      <c r="P35">
        <f t="shared" si="6"/>
        <v>1</v>
      </c>
      <c r="Q35">
        <f t="shared" si="6"/>
        <v>1</v>
      </c>
      <c r="R35">
        <f t="shared" si="6"/>
        <v>1</v>
      </c>
      <c r="S35">
        <f t="shared" si="6"/>
        <v>1</v>
      </c>
      <c r="T35">
        <f t="shared" si="6"/>
        <v>1</v>
      </c>
      <c r="V35" s="3" t="s">
        <v>33</v>
      </c>
      <c r="W35">
        <f t="shared" si="7"/>
        <v>1</v>
      </c>
      <c r="X35">
        <f t="shared" si="7"/>
        <v>1</v>
      </c>
      <c r="Y35">
        <f t="shared" si="7"/>
        <v>1</v>
      </c>
      <c r="Z35">
        <f t="shared" si="7"/>
        <v>0</v>
      </c>
      <c r="AA35">
        <f t="shared" si="7"/>
        <v>1</v>
      </c>
    </row>
    <row r="36" spans="1:27" x14ac:dyDescent="0.2">
      <c r="A36" s="3" t="s">
        <v>46</v>
      </c>
      <c r="B36">
        <f t="shared" si="4"/>
        <v>1</v>
      </c>
      <c r="C36">
        <f t="shared" si="4"/>
        <v>0</v>
      </c>
      <c r="D36">
        <f t="shared" si="4"/>
        <v>0</v>
      </c>
      <c r="E36">
        <f t="shared" si="4"/>
        <v>0</v>
      </c>
      <c r="F36">
        <f t="shared" si="4"/>
        <v>0</v>
      </c>
      <c r="H36" s="3" t="s">
        <v>46</v>
      </c>
      <c r="I36">
        <f t="shared" ref="I36:M61" si="8">IF(ISERROR(SEARCH(I$2,$H36)),0,1)</f>
        <v>1</v>
      </c>
      <c r="J36">
        <f t="shared" si="8"/>
        <v>0</v>
      </c>
      <c r="K36">
        <f t="shared" si="8"/>
        <v>0</v>
      </c>
      <c r="L36">
        <f t="shared" si="8"/>
        <v>0</v>
      </c>
      <c r="M36">
        <f t="shared" si="8"/>
        <v>0</v>
      </c>
      <c r="O36" s="3" t="s">
        <v>46</v>
      </c>
      <c r="P36">
        <f t="shared" ref="P36:T67" si="9">IF(ISERROR(SEARCH(P$2,$O36)),0,1)</f>
        <v>1</v>
      </c>
      <c r="Q36">
        <f t="shared" si="9"/>
        <v>0</v>
      </c>
      <c r="R36">
        <f t="shared" si="9"/>
        <v>0</v>
      </c>
      <c r="S36">
        <f t="shared" si="9"/>
        <v>0</v>
      </c>
      <c r="T36">
        <f t="shared" si="9"/>
        <v>0</v>
      </c>
      <c r="V36" s="3" t="s">
        <v>33</v>
      </c>
      <c r="W36">
        <f t="shared" ref="W36:AA81" si="10">IF(ISERROR(SEARCH(W$2,$V36)),0,1)</f>
        <v>1</v>
      </c>
      <c r="X36">
        <f t="shared" si="10"/>
        <v>1</v>
      </c>
      <c r="Y36">
        <f t="shared" si="10"/>
        <v>1</v>
      </c>
      <c r="Z36">
        <f t="shared" si="10"/>
        <v>0</v>
      </c>
      <c r="AA36">
        <f t="shared" si="10"/>
        <v>1</v>
      </c>
    </row>
    <row r="37" spans="1:27" x14ac:dyDescent="0.2">
      <c r="A37" s="3" t="s">
        <v>137</v>
      </c>
      <c r="B37">
        <f t="shared" si="4"/>
        <v>1</v>
      </c>
      <c r="C37">
        <f t="shared" si="4"/>
        <v>0</v>
      </c>
      <c r="D37">
        <f t="shared" si="4"/>
        <v>1</v>
      </c>
      <c r="E37">
        <f t="shared" si="4"/>
        <v>0</v>
      </c>
      <c r="F37">
        <f t="shared" si="4"/>
        <v>0</v>
      </c>
      <c r="H37" s="3">
        <v>0</v>
      </c>
      <c r="I37">
        <f t="shared" si="8"/>
        <v>0</v>
      </c>
      <c r="J37">
        <f t="shared" si="8"/>
        <v>0</v>
      </c>
      <c r="K37">
        <f t="shared" si="8"/>
        <v>0</v>
      </c>
      <c r="L37">
        <f t="shared" si="8"/>
        <v>0</v>
      </c>
      <c r="M37">
        <f t="shared" si="8"/>
        <v>0</v>
      </c>
      <c r="O37" s="3" t="s">
        <v>137</v>
      </c>
      <c r="P37">
        <f t="shared" si="9"/>
        <v>1</v>
      </c>
      <c r="Q37">
        <f t="shared" si="9"/>
        <v>0</v>
      </c>
      <c r="R37">
        <f t="shared" si="9"/>
        <v>1</v>
      </c>
      <c r="S37">
        <f t="shared" si="9"/>
        <v>0</v>
      </c>
      <c r="T37">
        <f t="shared" si="9"/>
        <v>0</v>
      </c>
      <c r="V37" s="3" t="s">
        <v>46</v>
      </c>
      <c r="W37">
        <f t="shared" si="10"/>
        <v>1</v>
      </c>
      <c r="X37">
        <f t="shared" si="10"/>
        <v>0</v>
      </c>
      <c r="Y37">
        <f t="shared" si="10"/>
        <v>0</v>
      </c>
      <c r="Z37">
        <f t="shared" si="10"/>
        <v>0</v>
      </c>
      <c r="AA37">
        <f t="shared" si="10"/>
        <v>0</v>
      </c>
    </row>
    <row r="38" spans="1:27" x14ac:dyDescent="0.2">
      <c r="A38" s="3" t="s">
        <v>33</v>
      </c>
      <c r="B38">
        <f t="shared" si="4"/>
        <v>1</v>
      </c>
      <c r="C38">
        <f t="shared" si="4"/>
        <v>1</v>
      </c>
      <c r="D38">
        <f t="shared" si="4"/>
        <v>1</v>
      </c>
      <c r="E38">
        <f t="shared" si="4"/>
        <v>0</v>
      </c>
      <c r="F38">
        <f t="shared" si="4"/>
        <v>1</v>
      </c>
      <c r="H38" s="3" t="s">
        <v>137</v>
      </c>
      <c r="I38">
        <f t="shared" si="8"/>
        <v>1</v>
      </c>
      <c r="J38">
        <f t="shared" si="8"/>
        <v>0</v>
      </c>
      <c r="K38">
        <f t="shared" si="8"/>
        <v>1</v>
      </c>
      <c r="L38">
        <f t="shared" si="8"/>
        <v>0</v>
      </c>
      <c r="M38">
        <f t="shared" si="8"/>
        <v>0</v>
      </c>
      <c r="O38" s="3" t="s">
        <v>33</v>
      </c>
      <c r="P38">
        <f t="shared" si="9"/>
        <v>1</v>
      </c>
      <c r="Q38">
        <f t="shared" si="9"/>
        <v>1</v>
      </c>
      <c r="R38">
        <f t="shared" si="9"/>
        <v>1</v>
      </c>
      <c r="S38">
        <f t="shared" si="9"/>
        <v>0</v>
      </c>
      <c r="T38">
        <f t="shared" si="9"/>
        <v>1</v>
      </c>
      <c r="V38" s="3" t="s">
        <v>39</v>
      </c>
      <c r="W38">
        <f t="shared" si="10"/>
        <v>1</v>
      </c>
      <c r="X38">
        <f t="shared" si="10"/>
        <v>0</v>
      </c>
      <c r="Y38">
        <f t="shared" si="10"/>
        <v>1</v>
      </c>
      <c r="Z38">
        <f t="shared" si="10"/>
        <v>0</v>
      </c>
      <c r="AA38">
        <f t="shared" si="10"/>
        <v>1</v>
      </c>
    </row>
    <row r="39" spans="1:27" x14ac:dyDescent="0.2">
      <c r="A39" s="3" t="s">
        <v>31</v>
      </c>
      <c r="B39">
        <f t="shared" si="4"/>
        <v>1</v>
      </c>
      <c r="C39">
        <f t="shared" si="4"/>
        <v>1</v>
      </c>
      <c r="D39">
        <f t="shared" si="4"/>
        <v>1</v>
      </c>
      <c r="E39">
        <f t="shared" si="4"/>
        <v>1</v>
      </c>
      <c r="F39">
        <f t="shared" si="4"/>
        <v>1</v>
      </c>
      <c r="H39" s="3" t="s">
        <v>100</v>
      </c>
      <c r="I39">
        <f t="shared" si="8"/>
        <v>0</v>
      </c>
      <c r="J39">
        <f t="shared" si="8"/>
        <v>1</v>
      </c>
      <c r="K39">
        <f t="shared" si="8"/>
        <v>0</v>
      </c>
      <c r="L39">
        <f t="shared" si="8"/>
        <v>0</v>
      </c>
      <c r="M39">
        <f t="shared" si="8"/>
        <v>0</v>
      </c>
      <c r="O39" s="3" t="s">
        <v>31</v>
      </c>
      <c r="P39">
        <f t="shared" si="9"/>
        <v>1</v>
      </c>
      <c r="Q39">
        <f t="shared" si="9"/>
        <v>1</v>
      </c>
      <c r="R39">
        <f t="shared" si="9"/>
        <v>1</v>
      </c>
      <c r="S39">
        <f t="shared" si="9"/>
        <v>1</v>
      </c>
      <c r="T39">
        <f t="shared" si="9"/>
        <v>1</v>
      </c>
      <c r="V39" s="3" t="s">
        <v>46</v>
      </c>
      <c r="W39">
        <f t="shared" si="10"/>
        <v>1</v>
      </c>
      <c r="X39">
        <f t="shared" si="10"/>
        <v>0</v>
      </c>
      <c r="Y39">
        <f t="shared" si="10"/>
        <v>0</v>
      </c>
      <c r="Z39">
        <f t="shared" si="10"/>
        <v>0</v>
      </c>
      <c r="AA39">
        <f t="shared" si="10"/>
        <v>0</v>
      </c>
    </row>
    <row r="40" spans="1:27" x14ac:dyDescent="0.2">
      <c r="A40" s="3" t="s">
        <v>24</v>
      </c>
      <c r="B40">
        <f t="shared" si="4"/>
        <v>1</v>
      </c>
      <c r="C40">
        <f t="shared" si="4"/>
        <v>1</v>
      </c>
      <c r="D40">
        <f t="shared" si="4"/>
        <v>0</v>
      </c>
      <c r="E40">
        <f t="shared" si="4"/>
        <v>0</v>
      </c>
      <c r="F40">
        <f t="shared" si="4"/>
        <v>0</v>
      </c>
      <c r="H40" s="3" t="s">
        <v>232</v>
      </c>
      <c r="I40">
        <f t="shared" si="8"/>
        <v>0</v>
      </c>
      <c r="J40">
        <f t="shared" si="8"/>
        <v>0</v>
      </c>
      <c r="K40">
        <f t="shared" si="8"/>
        <v>0</v>
      </c>
      <c r="L40">
        <f t="shared" si="8"/>
        <v>0</v>
      </c>
      <c r="M40">
        <f t="shared" si="8"/>
        <v>1</v>
      </c>
      <c r="O40" s="3" t="s">
        <v>24</v>
      </c>
      <c r="P40">
        <f t="shared" si="9"/>
        <v>1</v>
      </c>
      <c r="Q40">
        <f t="shared" si="9"/>
        <v>1</v>
      </c>
      <c r="R40">
        <f t="shared" si="9"/>
        <v>0</v>
      </c>
      <c r="S40">
        <f t="shared" si="9"/>
        <v>0</v>
      </c>
      <c r="T40">
        <f t="shared" si="9"/>
        <v>0</v>
      </c>
      <c r="V40" s="3" t="s">
        <v>98</v>
      </c>
      <c r="W40">
        <f t="shared" si="10"/>
        <v>0</v>
      </c>
      <c r="X40">
        <f t="shared" si="10"/>
        <v>1</v>
      </c>
      <c r="Y40">
        <f t="shared" si="10"/>
        <v>0</v>
      </c>
      <c r="Z40">
        <f t="shared" si="10"/>
        <v>1</v>
      </c>
      <c r="AA40">
        <f t="shared" si="10"/>
        <v>0</v>
      </c>
    </row>
    <row r="41" spans="1:27" x14ac:dyDescent="0.2">
      <c r="A41" s="3" t="s">
        <v>75</v>
      </c>
      <c r="B41">
        <f t="shared" si="4"/>
        <v>1</v>
      </c>
      <c r="C41">
        <f t="shared" si="4"/>
        <v>0</v>
      </c>
      <c r="D41">
        <f t="shared" si="4"/>
        <v>1</v>
      </c>
      <c r="E41">
        <f t="shared" si="4"/>
        <v>1</v>
      </c>
      <c r="F41">
        <f t="shared" si="4"/>
        <v>0</v>
      </c>
      <c r="H41" s="3" t="s">
        <v>137</v>
      </c>
      <c r="I41">
        <f t="shared" si="8"/>
        <v>1</v>
      </c>
      <c r="J41">
        <f t="shared" si="8"/>
        <v>0</v>
      </c>
      <c r="K41">
        <f t="shared" si="8"/>
        <v>1</v>
      </c>
      <c r="L41">
        <f t="shared" si="8"/>
        <v>0</v>
      </c>
      <c r="M41">
        <f t="shared" si="8"/>
        <v>0</v>
      </c>
      <c r="O41" s="3" t="s">
        <v>75</v>
      </c>
      <c r="P41">
        <f t="shared" si="9"/>
        <v>1</v>
      </c>
      <c r="Q41">
        <f t="shared" si="9"/>
        <v>0</v>
      </c>
      <c r="R41">
        <f t="shared" si="9"/>
        <v>1</v>
      </c>
      <c r="S41">
        <f t="shared" si="9"/>
        <v>1</v>
      </c>
      <c r="T41">
        <f t="shared" si="9"/>
        <v>0</v>
      </c>
      <c r="V41" s="3" t="s">
        <v>62</v>
      </c>
      <c r="W41">
        <f t="shared" si="10"/>
        <v>1</v>
      </c>
      <c r="X41">
        <f t="shared" si="10"/>
        <v>1</v>
      </c>
      <c r="Y41">
        <f t="shared" si="10"/>
        <v>1</v>
      </c>
      <c r="Z41">
        <f t="shared" si="10"/>
        <v>0</v>
      </c>
      <c r="AA41">
        <f t="shared" si="10"/>
        <v>0</v>
      </c>
    </row>
    <row r="42" spans="1:27" x14ac:dyDescent="0.2">
      <c r="A42" s="3" t="s">
        <v>24</v>
      </c>
      <c r="B42">
        <f t="shared" si="4"/>
        <v>1</v>
      </c>
      <c r="C42">
        <f t="shared" si="4"/>
        <v>1</v>
      </c>
      <c r="D42">
        <f t="shared" si="4"/>
        <v>0</v>
      </c>
      <c r="E42">
        <f t="shared" si="4"/>
        <v>0</v>
      </c>
      <c r="F42">
        <f t="shared" si="4"/>
        <v>0</v>
      </c>
      <c r="H42" s="3" t="s">
        <v>232</v>
      </c>
      <c r="I42">
        <f t="shared" si="8"/>
        <v>0</v>
      </c>
      <c r="J42">
        <f t="shared" si="8"/>
        <v>0</v>
      </c>
      <c r="K42">
        <f t="shared" si="8"/>
        <v>0</v>
      </c>
      <c r="L42">
        <f t="shared" si="8"/>
        <v>0</v>
      </c>
      <c r="M42">
        <f t="shared" si="8"/>
        <v>1</v>
      </c>
      <c r="O42" s="3" t="s">
        <v>24</v>
      </c>
      <c r="P42">
        <f t="shared" si="9"/>
        <v>1</v>
      </c>
      <c r="Q42">
        <f t="shared" si="9"/>
        <v>1</v>
      </c>
      <c r="R42">
        <f t="shared" si="9"/>
        <v>0</v>
      </c>
      <c r="S42">
        <f t="shared" si="9"/>
        <v>0</v>
      </c>
      <c r="T42">
        <f t="shared" si="9"/>
        <v>0</v>
      </c>
      <c r="V42" s="3" t="s">
        <v>46</v>
      </c>
      <c r="W42">
        <f t="shared" si="10"/>
        <v>1</v>
      </c>
      <c r="X42">
        <f t="shared" si="10"/>
        <v>0</v>
      </c>
      <c r="Y42">
        <f t="shared" si="10"/>
        <v>0</v>
      </c>
      <c r="Z42">
        <f t="shared" si="10"/>
        <v>0</v>
      </c>
      <c r="AA42">
        <f t="shared" si="10"/>
        <v>0</v>
      </c>
    </row>
    <row r="43" spans="1:27" x14ac:dyDescent="0.2">
      <c r="A43" s="3" t="s">
        <v>55</v>
      </c>
      <c r="B43">
        <f t="shared" si="4"/>
        <v>0</v>
      </c>
      <c r="C43">
        <f t="shared" si="4"/>
        <v>1</v>
      </c>
      <c r="D43">
        <f t="shared" si="4"/>
        <v>1</v>
      </c>
      <c r="E43">
        <f t="shared" si="4"/>
        <v>0</v>
      </c>
      <c r="F43">
        <f t="shared" si="4"/>
        <v>1</v>
      </c>
      <c r="H43" s="3" t="s">
        <v>195</v>
      </c>
      <c r="I43">
        <f t="shared" si="8"/>
        <v>0</v>
      </c>
      <c r="J43">
        <f t="shared" si="8"/>
        <v>1</v>
      </c>
      <c r="K43">
        <f t="shared" si="8"/>
        <v>1</v>
      </c>
      <c r="L43">
        <f t="shared" si="8"/>
        <v>1</v>
      </c>
      <c r="M43">
        <f t="shared" si="8"/>
        <v>0</v>
      </c>
      <c r="O43" s="3" t="s">
        <v>55</v>
      </c>
      <c r="P43">
        <f t="shared" si="9"/>
        <v>0</v>
      </c>
      <c r="Q43">
        <f t="shared" si="9"/>
        <v>1</v>
      </c>
      <c r="R43">
        <f t="shared" si="9"/>
        <v>1</v>
      </c>
      <c r="S43">
        <f t="shared" si="9"/>
        <v>0</v>
      </c>
      <c r="T43">
        <f t="shared" si="9"/>
        <v>1</v>
      </c>
      <c r="V43" s="3" t="s">
        <v>107</v>
      </c>
      <c r="W43">
        <f t="shared" si="10"/>
        <v>1</v>
      </c>
      <c r="X43">
        <f t="shared" si="10"/>
        <v>0</v>
      </c>
      <c r="Y43">
        <f t="shared" si="10"/>
        <v>0</v>
      </c>
      <c r="Z43">
        <f t="shared" si="10"/>
        <v>0</v>
      </c>
      <c r="AA43">
        <f t="shared" si="10"/>
        <v>1</v>
      </c>
    </row>
    <row r="44" spans="1:27" x14ac:dyDescent="0.2">
      <c r="A44" s="3" t="s">
        <v>39</v>
      </c>
      <c r="B44">
        <f t="shared" si="4"/>
        <v>1</v>
      </c>
      <c r="C44">
        <f t="shared" si="4"/>
        <v>0</v>
      </c>
      <c r="D44">
        <f t="shared" si="4"/>
        <v>1</v>
      </c>
      <c r="E44">
        <f t="shared" si="4"/>
        <v>0</v>
      </c>
      <c r="F44">
        <f t="shared" si="4"/>
        <v>1</v>
      </c>
      <c r="H44" s="3" t="s">
        <v>46</v>
      </c>
      <c r="I44">
        <f t="shared" si="8"/>
        <v>1</v>
      </c>
      <c r="J44">
        <f t="shared" si="8"/>
        <v>0</v>
      </c>
      <c r="K44">
        <f t="shared" si="8"/>
        <v>0</v>
      </c>
      <c r="L44">
        <f t="shared" si="8"/>
        <v>0</v>
      </c>
      <c r="M44">
        <f t="shared" si="8"/>
        <v>0</v>
      </c>
      <c r="O44" s="3" t="s">
        <v>39</v>
      </c>
      <c r="P44">
        <f t="shared" si="9"/>
        <v>1</v>
      </c>
      <c r="Q44">
        <f t="shared" si="9"/>
        <v>0</v>
      </c>
      <c r="R44">
        <f t="shared" si="9"/>
        <v>1</v>
      </c>
      <c r="S44">
        <f t="shared" si="9"/>
        <v>0</v>
      </c>
      <c r="T44">
        <f t="shared" si="9"/>
        <v>1</v>
      </c>
      <c r="V44" s="3" t="s">
        <v>62</v>
      </c>
      <c r="W44">
        <f t="shared" si="10"/>
        <v>1</v>
      </c>
      <c r="X44">
        <f t="shared" si="10"/>
        <v>1</v>
      </c>
      <c r="Y44">
        <f t="shared" si="10"/>
        <v>1</v>
      </c>
      <c r="Z44">
        <f t="shared" si="10"/>
        <v>0</v>
      </c>
      <c r="AA44">
        <f t="shared" si="10"/>
        <v>0</v>
      </c>
    </row>
    <row r="45" spans="1:27" x14ac:dyDescent="0.2">
      <c r="A45" s="3" t="s">
        <v>168</v>
      </c>
      <c r="B45">
        <f t="shared" si="4"/>
        <v>1</v>
      </c>
      <c r="C45">
        <f t="shared" si="4"/>
        <v>1</v>
      </c>
      <c r="D45">
        <f t="shared" si="4"/>
        <v>1</v>
      </c>
      <c r="E45">
        <f t="shared" si="4"/>
        <v>1</v>
      </c>
      <c r="F45">
        <f t="shared" si="4"/>
        <v>0</v>
      </c>
      <c r="H45" s="3" t="s">
        <v>238</v>
      </c>
      <c r="I45">
        <f t="shared" si="8"/>
        <v>0</v>
      </c>
      <c r="J45">
        <f t="shared" si="8"/>
        <v>0</v>
      </c>
      <c r="K45">
        <f t="shared" si="8"/>
        <v>0</v>
      </c>
      <c r="L45">
        <f t="shared" si="8"/>
        <v>0</v>
      </c>
      <c r="M45">
        <f t="shared" si="8"/>
        <v>0</v>
      </c>
      <c r="O45" s="3" t="s">
        <v>168</v>
      </c>
      <c r="P45">
        <f t="shared" si="9"/>
        <v>1</v>
      </c>
      <c r="Q45">
        <f t="shared" si="9"/>
        <v>1</v>
      </c>
      <c r="R45">
        <f t="shared" si="9"/>
        <v>1</v>
      </c>
      <c r="S45">
        <f t="shared" si="9"/>
        <v>1</v>
      </c>
      <c r="T45">
        <f t="shared" si="9"/>
        <v>0</v>
      </c>
      <c r="V45" s="3" t="s">
        <v>46</v>
      </c>
      <c r="W45">
        <f t="shared" si="10"/>
        <v>1</v>
      </c>
      <c r="X45">
        <f t="shared" si="10"/>
        <v>0</v>
      </c>
      <c r="Y45">
        <f t="shared" si="10"/>
        <v>0</v>
      </c>
      <c r="Z45">
        <f t="shared" si="10"/>
        <v>0</v>
      </c>
      <c r="AA45">
        <f t="shared" si="10"/>
        <v>0</v>
      </c>
    </row>
    <row r="46" spans="1:27" x14ac:dyDescent="0.2">
      <c r="A46" s="3" t="s">
        <v>83</v>
      </c>
      <c r="B46">
        <f t="shared" si="4"/>
        <v>0</v>
      </c>
      <c r="C46">
        <f t="shared" si="4"/>
        <v>1</v>
      </c>
      <c r="D46">
        <f t="shared" si="4"/>
        <v>0</v>
      </c>
      <c r="E46">
        <f t="shared" si="4"/>
        <v>0</v>
      </c>
      <c r="F46">
        <f t="shared" si="4"/>
        <v>1</v>
      </c>
      <c r="H46" s="3" t="s">
        <v>55</v>
      </c>
      <c r="I46">
        <f t="shared" si="8"/>
        <v>0</v>
      </c>
      <c r="J46">
        <f t="shared" si="8"/>
        <v>1</v>
      </c>
      <c r="K46">
        <f t="shared" si="8"/>
        <v>1</v>
      </c>
      <c r="L46">
        <f t="shared" si="8"/>
        <v>0</v>
      </c>
      <c r="M46">
        <f t="shared" si="8"/>
        <v>1</v>
      </c>
      <c r="O46" s="3" t="s">
        <v>83</v>
      </c>
      <c r="P46">
        <f t="shared" si="9"/>
        <v>0</v>
      </c>
      <c r="Q46">
        <f t="shared" si="9"/>
        <v>1</v>
      </c>
      <c r="R46">
        <f t="shared" si="9"/>
        <v>0</v>
      </c>
      <c r="S46">
        <f t="shared" si="9"/>
        <v>0</v>
      </c>
      <c r="T46">
        <f t="shared" si="9"/>
        <v>1</v>
      </c>
      <c r="V46" s="3" t="s">
        <v>33</v>
      </c>
      <c r="W46">
        <f t="shared" si="10"/>
        <v>1</v>
      </c>
      <c r="X46">
        <f t="shared" si="10"/>
        <v>1</v>
      </c>
      <c r="Y46">
        <f t="shared" si="10"/>
        <v>1</v>
      </c>
      <c r="Z46">
        <f t="shared" si="10"/>
        <v>0</v>
      </c>
      <c r="AA46">
        <f t="shared" si="10"/>
        <v>1</v>
      </c>
    </row>
    <row r="47" spans="1:27" x14ac:dyDescent="0.2">
      <c r="A47" s="3" t="s">
        <v>24</v>
      </c>
      <c r="B47">
        <f t="shared" si="4"/>
        <v>1</v>
      </c>
      <c r="C47">
        <f t="shared" si="4"/>
        <v>1</v>
      </c>
      <c r="D47">
        <f t="shared" si="4"/>
        <v>0</v>
      </c>
      <c r="E47">
        <f t="shared" si="4"/>
        <v>0</v>
      </c>
      <c r="F47">
        <f t="shared" si="4"/>
        <v>0</v>
      </c>
      <c r="H47" s="3" t="s">
        <v>96</v>
      </c>
      <c r="I47">
        <f t="shared" si="8"/>
        <v>0</v>
      </c>
      <c r="J47">
        <f t="shared" si="8"/>
        <v>0</v>
      </c>
      <c r="K47">
        <f t="shared" si="8"/>
        <v>1</v>
      </c>
      <c r="L47">
        <f t="shared" si="8"/>
        <v>0</v>
      </c>
      <c r="M47">
        <f t="shared" si="8"/>
        <v>0</v>
      </c>
      <c r="O47" s="3" t="s">
        <v>24</v>
      </c>
      <c r="P47">
        <f t="shared" si="9"/>
        <v>1</v>
      </c>
      <c r="Q47">
        <f t="shared" si="9"/>
        <v>1</v>
      </c>
      <c r="R47">
        <f t="shared" si="9"/>
        <v>0</v>
      </c>
      <c r="S47">
        <f t="shared" si="9"/>
        <v>0</v>
      </c>
      <c r="T47">
        <f t="shared" si="9"/>
        <v>0</v>
      </c>
      <c r="V47" s="3" t="s">
        <v>39</v>
      </c>
      <c r="W47">
        <f t="shared" si="10"/>
        <v>1</v>
      </c>
      <c r="X47">
        <f t="shared" si="10"/>
        <v>0</v>
      </c>
      <c r="Y47">
        <f t="shared" si="10"/>
        <v>1</v>
      </c>
      <c r="Z47">
        <f t="shared" si="10"/>
        <v>0</v>
      </c>
      <c r="AA47">
        <f t="shared" si="10"/>
        <v>1</v>
      </c>
    </row>
    <row r="48" spans="1:27" x14ac:dyDescent="0.2">
      <c r="A48" s="3" t="s">
        <v>137</v>
      </c>
      <c r="B48">
        <f t="shared" si="4"/>
        <v>1</v>
      </c>
      <c r="C48">
        <f t="shared" si="4"/>
        <v>0</v>
      </c>
      <c r="D48">
        <f t="shared" si="4"/>
        <v>1</v>
      </c>
      <c r="E48">
        <f t="shared" si="4"/>
        <v>0</v>
      </c>
      <c r="F48">
        <f t="shared" si="4"/>
        <v>0</v>
      </c>
      <c r="H48" s="3" t="s">
        <v>137</v>
      </c>
      <c r="I48">
        <f t="shared" si="8"/>
        <v>1</v>
      </c>
      <c r="J48">
        <f t="shared" si="8"/>
        <v>0</v>
      </c>
      <c r="K48">
        <f t="shared" si="8"/>
        <v>1</v>
      </c>
      <c r="L48">
        <f t="shared" si="8"/>
        <v>0</v>
      </c>
      <c r="M48">
        <f t="shared" si="8"/>
        <v>0</v>
      </c>
      <c r="O48" s="3" t="s">
        <v>137</v>
      </c>
      <c r="P48">
        <f t="shared" si="9"/>
        <v>1</v>
      </c>
      <c r="Q48">
        <f t="shared" si="9"/>
        <v>0</v>
      </c>
      <c r="R48">
        <f t="shared" si="9"/>
        <v>1</v>
      </c>
      <c r="S48">
        <f t="shared" si="9"/>
        <v>0</v>
      </c>
      <c r="T48">
        <f t="shared" si="9"/>
        <v>0</v>
      </c>
      <c r="V48" s="3" t="s">
        <v>46</v>
      </c>
      <c r="W48">
        <f t="shared" si="10"/>
        <v>1</v>
      </c>
      <c r="X48">
        <f t="shared" si="10"/>
        <v>0</v>
      </c>
      <c r="Y48">
        <f t="shared" si="10"/>
        <v>0</v>
      </c>
      <c r="Z48">
        <f t="shared" si="10"/>
        <v>0</v>
      </c>
      <c r="AA48">
        <f t="shared" si="10"/>
        <v>0</v>
      </c>
    </row>
    <row r="49" spans="1:27" x14ac:dyDescent="0.2">
      <c r="A49" s="3" t="s">
        <v>46</v>
      </c>
      <c r="B49">
        <f t="shared" si="4"/>
        <v>1</v>
      </c>
      <c r="C49">
        <f t="shared" si="4"/>
        <v>0</v>
      </c>
      <c r="D49">
        <f t="shared" si="4"/>
        <v>0</v>
      </c>
      <c r="E49">
        <f t="shared" si="4"/>
        <v>0</v>
      </c>
      <c r="F49">
        <f t="shared" si="4"/>
        <v>0</v>
      </c>
      <c r="H49" s="3" t="s">
        <v>62</v>
      </c>
      <c r="I49">
        <f t="shared" si="8"/>
        <v>1</v>
      </c>
      <c r="J49">
        <f t="shared" si="8"/>
        <v>1</v>
      </c>
      <c r="K49">
        <f t="shared" si="8"/>
        <v>1</v>
      </c>
      <c r="L49">
        <f t="shared" si="8"/>
        <v>0</v>
      </c>
      <c r="M49">
        <f t="shared" si="8"/>
        <v>0</v>
      </c>
      <c r="O49" s="3" t="s">
        <v>46</v>
      </c>
      <c r="P49">
        <f t="shared" si="9"/>
        <v>1</v>
      </c>
      <c r="Q49">
        <f t="shared" si="9"/>
        <v>0</v>
      </c>
      <c r="R49">
        <f t="shared" si="9"/>
        <v>0</v>
      </c>
      <c r="S49">
        <f t="shared" si="9"/>
        <v>0</v>
      </c>
      <c r="T49">
        <f t="shared" si="9"/>
        <v>0</v>
      </c>
      <c r="V49" s="3" t="s">
        <v>98</v>
      </c>
      <c r="W49">
        <f t="shared" si="10"/>
        <v>0</v>
      </c>
      <c r="X49">
        <f t="shared" si="10"/>
        <v>1</v>
      </c>
      <c r="Y49">
        <f t="shared" si="10"/>
        <v>0</v>
      </c>
      <c r="Z49">
        <f t="shared" si="10"/>
        <v>1</v>
      </c>
      <c r="AA49">
        <f t="shared" si="10"/>
        <v>0</v>
      </c>
    </row>
    <row r="50" spans="1:27" x14ac:dyDescent="0.2">
      <c r="A50" s="3" t="s">
        <v>137</v>
      </c>
      <c r="B50">
        <f t="shared" si="4"/>
        <v>1</v>
      </c>
      <c r="C50">
        <f t="shared" si="4"/>
        <v>0</v>
      </c>
      <c r="D50">
        <f t="shared" si="4"/>
        <v>1</v>
      </c>
      <c r="E50">
        <f t="shared" si="4"/>
        <v>0</v>
      </c>
      <c r="F50">
        <f t="shared" si="4"/>
        <v>0</v>
      </c>
      <c r="H50" s="3" t="s">
        <v>39</v>
      </c>
      <c r="I50">
        <f t="shared" si="8"/>
        <v>1</v>
      </c>
      <c r="J50">
        <f t="shared" si="8"/>
        <v>0</v>
      </c>
      <c r="K50">
        <f t="shared" si="8"/>
        <v>1</v>
      </c>
      <c r="L50">
        <f t="shared" si="8"/>
        <v>0</v>
      </c>
      <c r="M50">
        <f t="shared" si="8"/>
        <v>1</v>
      </c>
      <c r="O50" s="3" t="s">
        <v>137</v>
      </c>
      <c r="P50">
        <f t="shared" si="9"/>
        <v>1</v>
      </c>
      <c r="Q50">
        <f t="shared" si="9"/>
        <v>0</v>
      </c>
      <c r="R50">
        <f t="shared" si="9"/>
        <v>1</v>
      </c>
      <c r="S50">
        <f t="shared" si="9"/>
        <v>0</v>
      </c>
      <c r="T50">
        <f t="shared" si="9"/>
        <v>0</v>
      </c>
      <c r="V50" s="3" t="s">
        <v>39</v>
      </c>
      <c r="W50">
        <f t="shared" si="10"/>
        <v>1</v>
      </c>
      <c r="X50">
        <f t="shared" si="10"/>
        <v>0</v>
      </c>
      <c r="Y50">
        <f t="shared" si="10"/>
        <v>1</v>
      </c>
      <c r="Z50">
        <f t="shared" si="10"/>
        <v>0</v>
      </c>
      <c r="AA50">
        <f t="shared" si="10"/>
        <v>1</v>
      </c>
    </row>
    <row r="51" spans="1:27" x14ac:dyDescent="0.2">
      <c r="A51" s="3" t="s">
        <v>120</v>
      </c>
      <c r="B51">
        <f t="shared" si="4"/>
        <v>1</v>
      </c>
      <c r="C51">
        <f t="shared" si="4"/>
        <v>1</v>
      </c>
      <c r="D51">
        <f t="shared" si="4"/>
        <v>0</v>
      </c>
      <c r="E51">
        <f t="shared" si="4"/>
        <v>1</v>
      </c>
      <c r="F51">
        <f t="shared" si="4"/>
        <v>0</v>
      </c>
      <c r="H51" s="3" t="s">
        <v>137</v>
      </c>
      <c r="I51">
        <f t="shared" si="8"/>
        <v>1</v>
      </c>
      <c r="J51">
        <f t="shared" si="8"/>
        <v>0</v>
      </c>
      <c r="K51">
        <f t="shared" si="8"/>
        <v>1</v>
      </c>
      <c r="L51">
        <f t="shared" si="8"/>
        <v>0</v>
      </c>
      <c r="M51">
        <f t="shared" si="8"/>
        <v>0</v>
      </c>
      <c r="O51" s="3" t="s">
        <v>120</v>
      </c>
      <c r="P51">
        <f t="shared" si="9"/>
        <v>1</v>
      </c>
      <c r="Q51">
        <f t="shared" si="9"/>
        <v>1</v>
      </c>
      <c r="R51">
        <f t="shared" si="9"/>
        <v>0</v>
      </c>
      <c r="S51">
        <f t="shared" si="9"/>
        <v>1</v>
      </c>
      <c r="T51">
        <f t="shared" si="9"/>
        <v>0</v>
      </c>
      <c r="V51" s="3" t="s">
        <v>96</v>
      </c>
      <c r="W51">
        <f t="shared" si="10"/>
        <v>0</v>
      </c>
      <c r="X51">
        <f t="shared" si="10"/>
        <v>0</v>
      </c>
      <c r="Y51">
        <f t="shared" si="10"/>
        <v>1</v>
      </c>
      <c r="Z51">
        <f t="shared" si="10"/>
        <v>0</v>
      </c>
      <c r="AA51">
        <f t="shared" si="10"/>
        <v>0</v>
      </c>
    </row>
    <row r="52" spans="1:27" x14ac:dyDescent="0.2">
      <c r="A52" s="3" t="s">
        <v>168</v>
      </c>
      <c r="B52">
        <f t="shared" si="4"/>
        <v>1</v>
      </c>
      <c r="C52">
        <f t="shared" si="4"/>
        <v>1</v>
      </c>
      <c r="D52">
        <f t="shared" si="4"/>
        <v>1</v>
      </c>
      <c r="E52">
        <f t="shared" si="4"/>
        <v>1</v>
      </c>
      <c r="F52">
        <f t="shared" si="4"/>
        <v>0</v>
      </c>
      <c r="H52" s="3" t="s">
        <v>120</v>
      </c>
      <c r="I52">
        <f t="shared" si="8"/>
        <v>1</v>
      </c>
      <c r="J52">
        <f t="shared" si="8"/>
        <v>1</v>
      </c>
      <c r="K52">
        <f t="shared" si="8"/>
        <v>0</v>
      </c>
      <c r="L52">
        <f t="shared" si="8"/>
        <v>1</v>
      </c>
      <c r="M52">
        <f t="shared" si="8"/>
        <v>0</v>
      </c>
      <c r="O52" s="3" t="s">
        <v>168</v>
      </c>
      <c r="P52">
        <f t="shared" si="9"/>
        <v>1</v>
      </c>
      <c r="Q52">
        <f t="shared" si="9"/>
        <v>1</v>
      </c>
      <c r="R52">
        <f t="shared" si="9"/>
        <v>1</v>
      </c>
      <c r="S52">
        <f t="shared" si="9"/>
        <v>1</v>
      </c>
      <c r="T52">
        <f t="shared" si="9"/>
        <v>0</v>
      </c>
      <c r="V52" s="3" t="s">
        <v>195</v>
      </c>
      <c r="W52">
        <f t="shared" si="10"/>
        <v>0</v>
      </c>
      <c r="X52">
        <f t="shared" si="10"/>
        <v>1</v>
      </c>
      <c r="Y52">
        <f t="shared" si="10"/>
        <v>1</v>
      </c>
      <c r="Z52">
        <f t="shared" si="10"/>
        <v>1</v>
      </c>
      <c r="AA52">
        <f t="shared" si="10"/>
        <v>0</v>
      </c>
    </row>
    <row r="53" spans="1:27" x14ac:dyDescent="0.2">
      <c r="A53" s="3" t="s">
        <v>178</v>
      </c>
      <c r="B53">
        <f t="shared" si="4"/>
        <v>0</v>
      </c>
      <c r="C53">
        <f t="shared" si="4"/>
        <v>1</v>
      </c>
      <c r="D53">
        <f t="shared" si="4"/>
        <v>0</v>
      </c>
      <c r="E53">
        <f t="shared" si="4"/>
        <v>1</v>
      </c>
      <c r="F53">
        <f t="shared" si="4"/>
        <v>0</v>
      </c>
      <c r="H53" s="3" t="s">
        <v>27</v>
      </c>
      <c r="I53">
        <f t="shared" si="8"/>
        <v>1</v>
      </c>
      <c r="J53">
        <f t="shared" si="8"/>
        <v>1</v>
      </c>
      <c r="K53">
        <f t="shared" si="8"/>
        <v>0</v>
      </c>
      <c r="L53">
        <f t="shared" si="8"/>
        <v>0</v>
      </c>
      <c r="M53">
        <f t="shared" si="8"/>
        <v>1</v>
      </c>
      <c r="O53" s="3" t="s">
        <v>178</v>
      </c>
      <c r="P53">
        <f t="shared" si="9"/>
        <v>0</v>
      </c>
      <c r="Q53">
        <f t="shared" si="9"/>
        <v>1</v>
      </c>
      <c r="R53">
        <f t="shared" si="9"/>
        <v>0</v>
      </c>
      <c r="S53">
        <f t="shared" si="9"/>
        <v>1</v>
      </c>
      <c r="T53">
        <f t="shared" si="9"/>
        <v>0</v>
      </c>
      <c r="V53" s="3" t="s">
        <v>62</v>
      </c>
      <c r="W53">
        <f t="shared" si="10"/>
        <v>1</v>
      </c>
      <c r="X53">
        <f t="shared" si="10"/>
        <v>1</v>
      </c>
      <c r="Y53">
        <f t="shared" si="10"/>
        <v>1</v>
      </c>
      <c r="Z53">
        <f t="shared" si="10"/>
        <v>0</v>
      </c>
      <c r="AA53">
        <f t="shared" si="10"/>
        <v>0</v>
      </c>
    </row>
    <row r="54" spans="1:27" x14ac:dyDescent="0.2">
      <c r="A54" s="3" t="s">
        <v>42</v>
      </c>
      <c r="B54">
        <f t="shared" si="4"/>
        <v>0</v>
      </c>
      <c r="C54">
        <f t="shared" si="4"/>
        <v>0</v>
      </c>
      <c r="D54">
        <f t="shared" si="4"/>
        <v>1</v>
      </c>
      <c r="E54">
        <f t="shared" si="4"/>
        <v>0</v>
      </c>
      <c r="F54">
        <f t="shared" si="4"/>
        <v>1</v>
      </c>
      <c r="H54" s="3" t="s">
        <v>46</v>
      </c>
      <c r="I54">
        <f t="shared" si="8"/>
        <v>1</v>
      </c>
      <c r="J54">
        <f t="shared" si="8"/>
        <v>0</v>
      </c>
      <c r="K54">
        <f t="shared" si="8"/>
        <v>0</v>
      </c>
      <c r="L54">
        <f t="shared" si="8"/>
        <v>0</v>
      </c>
      <c r="M54">
        <f t="shared" si="8"/>
        <v>0</v>
      </c>
      <c r="O54" s="3" t="s">
        <v>42</v>
      </c>
      <c r="P54">
        <f t="shared" si="9"/>
        <v>0</v>
      </c>
      <c r="Q54">
        <f t="shared" si="9"/>
        <v>0</v>
      </c>
      <c r="R54">
        <f t="shared" si="9"/>
        <v>1</v>
      </c>
      <c r="S54">
        <f t="shared" si="9"/>
        <v>0</v>
      </c>
      <c r="T54">
        <f t="shared" si="9"/>
        <v>1</v>
      </c>
      <c r="V54" s="3" t="s">
        <v>46</v>
      </c>
      <c r="W54">
        <f t="shared" si="10"/>
        <v>1</v>
      </c>
      <c r="X54">
        <f t="shared" si="10"/>
        <v>0</v>
      </c>
      <c r="Y54">
        <f t="shared" si="10"/>
        <v>0</v>
      </c>
      <c r="Z54">
        <f t="shared" si="10"/>
        <v>0</v>
      </c>
      <c r="AA54">
        <f t="shared" si="10"/>
        <v>0</v>
      </c>
    </row>
    <row r="55" spans="1:27" x14ac:dyDescent="0.2">
      <c r="A55" s="3" t="s">
        <v>107</v>
      </c>
      <c r="B55">
        <f t="shared" si="4"/>
        <v>1</v>
      </c>
      <c r="C55">
        <f t="shared" si="4"/>
        <v>0</v>
      </c>
      <c r="D55">
        <f t="shared" si="4"/>
        <v>0</v>
      </c>
      <c r="E55">
        <f t="shared" si="4"/>
        <v>0</v>
      </c>
      <c r="F55">
        <f t="shared" si="4"/>
        <v>1</v>
      </c>
      <c r="H55" s="3" t="s">
        <v>137</v>
      </c>
      <c r="I55">
        <f t="shared" si="8"/>
        <v>1</v>
      </c>
      <c r="J55">
        <f t="shared" si="8"/>
        <v>0</v>
      </c>
      <c r="K55">
        <f t="shared" si="8"/>
        <v>1</v>
      </c>
      <c r="L55">
        <f t="shared" si="8"/>
        <v>0</v>
      </c>
      <c r="M55">
        <f t="shared" si="8"/>
        <v>0</v>
      </c>
      <c r="O55" s="3" t="s">
        <v>107</v>
      </c>
      <c r="P55">
        <f t="shared" si="9"/>
        <v>1</v>
      </c>
      <c r="Q55">
        <f t="shared" si="9"/>
        <v>0</v>
      </c>
      <c r="R55">
        <f t="shared" si="9"/>
        <v>0</v>
      </c>
      <c r="S55">
        <f t="shared" si="9"/>
        <v>0</v>
      </c>
      <c r="T55">
        <f t="shared" si="9"/>
        <v>1</v>
      </c>
      <c r="V55" s="3" t="s">
        <v>55</v>
      </c>
      <c r="W55">
        <f t="shared" si="10"/>
        <v>0</v>
      </c>
      <c r="X55">
        <f t="shared" si="10"/>
        <v>1</v>
      </c>
      <c r="Y55">
        <f t="shared" si="10"/>
        <v>1</v>
      </c>
      <c r="Z55">
        <f t="shared" si="10"/>
        <v>0</v>
      </c>
      <c r="AA55">
        <f t="shared" si="10"/>
        <v>1</v>
      </c>
    </row>
    <row r="56" spans="1:27" x14ac:dyDescent="0.2">
      <c r="A56" s="3" t="s">
        <v>137</v>
      </c>
      <c r="B56">
        <f t="shared" si="4"/>
        <v>1</v>
      </c>
      <c r="C56">
        <f t="shared" si="4"/>
        <v>0</v>
      </c>
      <c r="D56">
        <f t="shared" si="4"/>
        <v>1</v>
      </c>
      <c r="E56">
        <f t="shared" si="4"/>
        <v>0</v>
      </c>
      <c r="F56">
        <f t="shared" si="4"/>
        <v>0</v>
      </c>
      <c r="H56" s="3" t="s">
        <v>95</v>
      </c>
      <c r="I56">
        <f t="shared" si="8"/>
        <v>1</v>
      </c>
      <c r="J56">
        <f t="shared" si="8"/>
        <v>0</v>
      </c>
      <c r="K56">
        <f t="shared" si="8"/>
        <v>0</v>
      </c>
      <c r="L56">
        <f t="shared" si="8"/>
        <v>1</v>
      </c>
      <c r="M56">
        <f t="shared" si="8"/>
        <v>0</v>
      </c>
      <c r="O56" s="3" t="s">
        <v>137</v>
      </c>
      <c r="P56">
        <f t="shared" si="9"/>
        <v>1</v>
      </c>
      <c r="Q56">
        <f t="shared" si="9"/>
        <v>0</v>
      </c>
      <c r="R56">
        <f t="shared" si="9"/>
        <v>1</v>
      </c>
      <c r="S56">
        <f t="shared" si="9"/>
        <v>0</v>
      </c>
      <c r="T56">
        <f t="shared" si="9"/>
        <v>0</v>
      </c>
      <c r="V56" s="3" t="s">
        <v>46</v>
      </c>
      <c r="W56">
        <f t="shared" si="10"/>
        <v>1</v>
      </c>
      <c r="X56">
        <f t="shared" si="10"/>
        <v>0</v>
      </c>
      <c r="Y56">
        <f t="shared" si="10"/>
        <v>0</v>
      </c>
      <c r="Z56">
        <f t="shared" si="10"/>
        <v>0</v>
      </c>
      <c r="AA56">
        <f t="shared" si="10"/>
        <v>0</v>
      </c>
    </row>
    <row r="57" spans="1:27" x14ac:dyDescent="0.2">
      <c r="A57" s="3" t="s">
        <v>96</v>
      </c>
      <c r="B57">
        <f t="shared" si="4"/>
        <v>0</v>
      </c>
      <c r="C57">
        <f t="shared" si="4"/>
        <v>0</v>
      </c>
      <c r="D57">
        <f t="shared" si="4"/>
        <v>1</v>
      </c>
      <c r="E57">
        <f t="shared" si="4"/>
        <v>0</v>
      </c>
      <c r="F57">
        <f t="shared" si="4"/>
        <v>0</v>
      </c>
      <c r="H57" s="3" t="s">
        <v>75</v>
      </c>
      <c r="I57">
        <f t="shared" si="8"/>
        <v>1</v>
      </c>
      <c r="J57">
        <f t="shared" si="8"/>
        <v>0</v>
      </c>
      <c r="K57">
        <f t="shared" si="8"/>
        <v>1</v>
      </c>
      <c r="L57">
        <f t="shared" si="8"/>
        <v>1</v>
      </c>
      <c r="M57">
        <f t="shared" si="8"/>
        <v>0</v>
      </c>
      <c r="O57" s="3" t="s">
        <v>96</v>
      </c>
      <c r="P57">
        <f t="shared" si="9"/>
        <v>0</v>
      </c>
      <c r="Q57">
        <f t="shared" si="9"/>
        <v>0</v>
      </c>
      <c r="R57">
        <f t="shared" si="9"/>
        <v>1</v>
      </c>
      <c r="S57">
        <f t="shared" si="9"/>
        <v>0</v>
      </c>
      <c r="T57">
        <f t="shared" si="9"/>
        <v>0</v>
      </c>
      <c r="V57" s="3" t="s">
        <v>137</v>
      </c>
      <c r="W57">
        <f t="shared" si="10"/>
        <v>1</v>
      </c>
      <c r="X57">
        <f t="shared" si="10"/>
        <v>0</v>
      </c>
      <c r="Y57">
        <f t="shared" si="10"/>
        <v>1</v>
      </c>
      <c r="Z57">
        <f t="shared" si="10"/>
        <v>0</v>
      </c>
      <c r="AA57">
        <f t="shared" si="10"/>
        <v>0</v>
      </c>
    </row>
    <row r="58" spans="1:27" x14ac:dyDescent="0.2">
      <c r="A58" s="3" t="s">
        <v>95</v>
      </c>
      <c r="B58">
        <f t="shared" si="4"/>
        <v>1</v>
      </c>
      <c r="C58">
        <f t="shared" si="4"/>
        <v>0</v>
      </c>
      <c r="D58">
        <f t="shared" si="4"/>
        <v>0</v>
      </c>
      <c r="E58">
        <f t="shared" si="4"/>
        <v>1</v>
      </c>
      <c r="F58">
        <f t="shared" si="4"/>
        <v>0</v>
      </c>
      <c r="H58" s="3" t="s">
        <v>98</v>
      </c>
      <c r="I58">
        <f t="shared" si="8"/>
        <v>0</v>
      </c>
      <c r="J58">
        <f t="shared" si="8"/>
        <v>1</v>
      </c>
      <c r="K58">
        <f t="shared" si="8"/>
        <v>0</v>
      </c>
      <c r="L58">
        <f t="shared" si="8"/>
        <v>1</v>
      </c>
      <c r="M58">
        <f t="shared" si="8"/>
        <v>0</v>
      </c>
      <c r="O58" s="3" t="s">
        <v>95</v>
      </c>
      <c r="P58">
        <f t="shared" si="9"/>
        <v>1</v>
      </c>
      <c r="Q58">
        <f t="shared" si="9"/>
        <v>0</v>
      </c>
      <c r="R58">
        <f t="shared" si="9"/>
        <v>0</v>
      </c>
      <c r="S58">
        <f t="shared" si="9"/>
        <v>1</v>
      </c>
      <c r="T58">
        <f t="shared" si="9"/>
        <v>0</v>
      </c>
      <c r="V58" s="3" t="s">
        <v>39</v>
      </c>
      <c r="W58">
        <f t="shared" si="10"/>
        <v>1</v>
      </c>
      <c r="X58">
        <f t="shared" si="10"/>
        <v>0</v>
      </c>
      <c r="Y58">
        <f t="shared" si="10"/>
        <v>1</v>
      </c>
      <c r="Z58">
        <f t="shared" si="10"/>
        <v>0</v>
      </c>
      <c r="AA58">
        <f t="shared" si="10"/>
        <v>1</v>
      </c>
    </row>
    <row r="59" spans="1:27" x14ac:dyDescent="0.2">
      <c r="A59" s="3" t="s">
        <v>39</v>
      </c>
      <c r="B59">
        <f t="shared" si="4"/>
        <v>1</v>
      </c>
      <c r="C59">
        <f t="shared" si="4"/>
        <v>0</v>
      </c>
      <c r="D59">
        <f t="shared" si="4"/>
        <v>1</v>
      </c>
      <c r="E59">
        <f t="shared" si="4"/>
        <v>0</v>
      </c>
      <c r="F59">
        <f t="shared" si="4"/>
        <v>1</v>
      </c>
      <c r="H59" s="3" t="s">
        <v>46</v>
      </c>
      <c r="I59">
        <f t="shared" si="8"/>
        <v>1</v>
      </c>
      <c r="J59">
        <f t="shared" si="8"/>
        <v>0</v>
      </c>
      <c r="K59">
        <f t="shared" si="8"/>
        <v>0</v>
      </c>
      <c r="L59">
        <f t="shared" si="8"/>
        <v>0</v>
      </c>
      <c r="M59">
        <f t="shared" si="8"/>
        <v>0</v>
      </c>
      <c r="O59" s="3" t="s">
        <v>39</v>
      </c>
      <c r="P59">
        <f t="shared" si="9"/>
        <v>1</v>
      </c>
      <c r="Q59">
        <f t="shared" si="9"/>
        <v>0</v>
      </c>
      <c r="R59">
        <f t="shared" si="9"/>
        <v>1</v>
      </c>
      <c r="S59">
        <f t="shared" si="9"/>
        <v>0</v>
      </c>
      <c r="T59">
        <f t="shared" si="9"/>
        <v>1</v>
      </c>
      <c r="V59" s="3" t="s">
        <v>137</v>
      </c>
      <c r="W59">
        <f t="shared" si="10"/>
        <v>1</v>
      </c>
      <c r="X59">
        <f t="shared" si="10"/>
        <v>0</v>
      </c>
      <c r="Y59">
        <f t="shared" si="10"/>
        <v>1</v>
      </c>
      <c r="Z59">
        <f t="shared" si="10"/>
        <v>0</v>
      </c>
      <c r="AA59">
        <f t="shared" si="10"/>
        <v>0</v>
      </c>
    </row>
    <row r="60" spans="1:27" x14ac:dyDescent="0.2">
      <c r="A60" s="3" t="s">
        <v>39</v>
      </c>
      <c r="B60">
        <f t="shared" si="4"/>
        <v>1</v>
      </c>
      <c r="C60">
        <f t="shared" si="4"/>
        <v>0</v>
      </c>
      <c r="D60">
        <f t="shared" si="4"/>
        <v>1</v>
      </c>
      <c r="E60">
        <f t="shared" si="4"/>
        <v>0</v>
      </c>
      <c r="F60">
        <f t="shared" si="4"/>
        <v>1</v>
      </c>
      <c r="H60" s="3" t="s">
        <v>95</v>
      </c>
      <c r="I60">
        <f t="shared" si="8"/>
        <v>1</v>
      </c>
      <c r="J60">
        <f t="shared" si="8"/>
        <v>0</v>
      </c>
      <c r="K60">
        <f t="shared" si="8"/>
        <v>0</v>
      </c>
      <c r="L60">
        <f t="shared" si="8"/>
        <v>1</v>
      </c>
      <c r="M60">
        <f t="shared" si="8"/>
        <v>0</v>
      </c>
      <c r="O60" s="3" t="s">
        <v>39</v>
      </c>
      <c r="P60">
        <f t="shared" si="9"/>
        <v>1</v>
      </c>
      <c r="Q60">
        <f t="shared" si="9"/>
        <v>0</v>
      </c>
      <c r="R60">
        <f t="shared" si="9"/>
        <v>1</v>
      </c>
      <c r="S60">
        <f t="shared" si="9"/>
        <v>0</v>
      </c>
      <c r="T60">
        <f t="shared" si="9"/>
        <v>1</v>
      </c>
      <c r="V60" s="3" t="s">
        <v>62</v>
      </c>
      <c r="W60">
        <f t="shared" si="10"/>
        <v>1</v>
      </c>
      <c r="X60">
        <f t="shared" si="10"/>
        <v>1</v>
      </c>
      <c r="Y60">
        <f t="shared" si="10"/>
        <v>1</v>
      </c>
      <c r="Z60">
        <f t="shared" si="10"/>
        <v>0</v>
      </c>
      <c r="AA60">
        <f t="shared" si="10"/>
        <v>0</v>
      </c>
    </row>
    <row r="61" spans="1:27" x14ac:dyDescent="0.2">
      <c r="A61" s="3" t="s">
        <v>100</v>
      </c>
      <c r="B61">
        <f t="shared" si="4"/>
        <v>0</v>
      </c>
      <c r="C61">
        <f t="shared" si="4"/>
        <v>1</v>
      </c>
      <c r="D61">
        <f t="shared" si="4"/>
        <v>0</v>
      </c>
      <c r="E61">
        <f t="shared" si="4"/>
        <v>0</v>
      </c>
      <c r="F61">
        <f t="shared" si="4"/>
        <v>0</v>
      </c>
      <c r="H61" s="3" t="s">
        <v>168</v>
      </c>
      <c r="I61">
        <f t="shared" si="8"/>
        <v>1</v>
      </c>
      <c r="J61">
        <f t="shared" si="8"/>
        <v>1</v>
      </c>
      <c r="K61">
        <f t="shared" si="8"/>
        <v>1</v>
      </c>
      <c r="L61">
        <f t="shared" si="8"/>
        <v>1</v>
      </c>
      <c r="M61">
        <f t="shared" si="8"/>
        <v>0</v>
      </c>
      <c r="O61" s="3" t="s">
        <v>100</v>
      </c>
      <c r="P61">
        <f t="shared" si="9"/>
        <v>0</v>
      </c>
      <c r="Q61">
        <f t="shared" si="9"/>
        <v>1</v>
      </c>
      <c r="R61">
        <f t="shared" si="9"/>
        <v>0</v>
      </c>
      <c r="S61">
        <f t="shared" si="9"/>
        <v>0</v>
      </c>
      <c r="T61">
        <f t="shared" si="9"/>
        <v>0</v>
      </c>
      <c r="V61" s="3" t="s">
        <v>137</v>
      </c>
      <c r="W61">
        <f t="shared" si="10"/>
        <v>1</v>
      </c>
      <c r="X61">
        <f t="shared" si="10"/>
        <v>0</v>
      </c>
      <c r="Y61">
        <f t="shared" si="10"/>
        <v>1</v>
      </c>
      <c r="Z61">
        <f t="shared" si="10"/>
        <v>0</v>
      </c>
      <c r="AA61">
        <f t="shared" si="10"/>
        <v>0</v>
      </c>
    </row>
    <row r="62" spans="1:27" ht="13.5" x14ac:dyDescent="0.25">
      <c r="A62" s="3" t="s">
        <v>137</v>
      </c>
      <c r="B62">
        <f t="shared" si="4"/>
        <v>1</v>
      </c>
      <c r="C62">
        <f t="shared" si="4"/>
        <v>0</v>
      </c>
      <c r="D62">
        <f t="shared" si="4"/>
        <v>1</v>
      </c>
      <c r="E62">
        <f t="shared" si="4"/>
        <v>0</v>
      </c>
      <c r="F62">
        <f t="shared" si="4"/>
        <v>0</v>
      </c>
      <c r="H62" s="7" t="s">
        <v>307</v>
      </c>
      <c r="I62">
        <f>SUM(I3:I61)</f>
        <v>43</v>
      </c>
      <c r="J62">
        <f>SUM(J3:J61)</f>
        <v>30</v>
      </c>
      <c r="K62">
        <f>SUM(K3:K61)</f>
        <v>32</v>
      </c>
      <c r="L62">
        <f>SUM(L3:L61)</f>
        <v>12</v>
      </c>
      <c r="M62">
        <f>SUM(M3:M61)</f>
        <v>17</v>
      </c>
      <c r="O62" s="3" t="s">
        <v>137</v>
      </c>
      <c r="P62">
        <f t="shared" si="9"/>
        <v>1</v>
      </c>
      <c r="Q62">
        <f t="shared" si="9"/>
        <v>0</v>
      </c>
      <c r="R62">
        <f t="shared" si="9"/>
        <v>1</v>
      </c>
      <c r="S62">
        <f t="shared" si="9"/>
        <v>0</v>
      </c>
      <c r="T62">
        <f t="shared" si="9"/>
        <v>0</v>
      </c>
      <c r="V62" s="3" t="s">
        <v>195</v>
      </c>
      <c r="W62">
        <f t="shared" si="10"/>
        <v>0</v>
      </c>
      <c r="X62">
        <f t="shared" si="10"/>
        <v>1</v>
      </c>
      <c r="Y62">
        <f t="shared" si="10"/>
        <v>1</v>
      </c>
      <c r="Z62">
        <f t="shared" si="10"/>
        <v>1</v>
      </c>
      <c r="AA62">
        <f t="shared" si="10"/>
        <v>0</v>
      </c>
    </row>
    <row r="63" spans="1:27" ht="13.5" x14ac:dyDescent="0.25">
      <c r="A63" s="3" t="s">
        <v>55</v>
      </c>
      <c r="B63">
        <f t="shared" si="4"/>
        <v>0</v>
      </c>
      <c r="C63">
        <f t="shared" si="4"/>
        <v>1</v>
      </c>
      <c r="D63">
        <f t="shared" si="4"/>
        <v>1</v>
      </c>
      <c r="E63">
        <f t="shared" si="4"/>
        <v>0</v>
      </c>
      <c r="F63">
        <f t="shared" si="4"/>
        <v>1</v>
      </c>
      <c r="H63" s="7" t="s">
        <v>308</v>
      </c>
      <c r="I63" s="6">
        <f>(I62/59)*100</f>
        <v>72.881355932203391</v>
      </c>
      <c r="J63" s="6">
        <f>(J62/59)*100</f>
        <v>50.847457627118644</v>
      </c>
      <c r="K63" s="6">
        <f>(K62/59)*100</f>
        <v>54.237288135593218</v>
      </c>
      <c r="L63" s="6">
        <f>(L62/59)*100</f>
        <v>20.33898305084746</v>
      </c>
      <c r="M63" s="6">
        <f>(M62/59)*100</f>
        <v>28.8135593220339</v>
      </c>
      <c r="O63" s="3" t="s">
        <v>55</v>
      </c>
      <c r="P63">
        <f t="shared" si="9"/>
        <v>0</v>
      </c>
      <c r="Q63">
        <f t="shared" si="9"/>
        <v>1</v>
      </c>
      <c r="R63">
        <f t="shared" si="9"/>
        <v>1</v>
      </c>
      <c r="S63">
        <f t="shared" si="9"/>
        <v>0</v>
      </c>
      <c r="T63">
        <f t="shared" si="9"/>
        <v>1</v>
      </c>
      <c r="V63" s="3" t="s">
        <v>57</v>
      </c>
      <c r="W63">
        <f t="shared" si="10"/>
        <v>0</v>
      </c>
      <c r="X63">
        <f t="shared" si="10"/>
        <v>1</v>
      </c>
      <c r="Y63">
        <f t="shared" si="10"/>
        <v>1</v>
      </c>
      <c r="Z63">
        <f t="shared" si="10"/>
        <v>0</v>
      </c>
      <c r="AA63">
        <f t="shared" si="10"/>
        <v>0</v>
      </c>
    </row>
    <row r="64" spans="1:27" x14ac:dyDescent="0.2">
      <c r="A64" s="3" t="s">
        <v>62</v>
      </c>
      <c r="B64">
        <f t="shared" si="4"/>
        <v>1</v>
      </c>
      <c r="C64">
        <f t="shared" si="4"/>
        <v>1</v>
      </c>
      <c r="D64">
        <f t="shared" si="4"/>
        <v>1</v>
      </c>
      <c r="E64">
        <f t="shared" si="4"/>
        <v>0</v>
      </c>
      <c r="F64">
        <f t="shared" si="4"/>
        <v>0</v>
      </c>
      <c r="O64" s="3" t="s">
        <v>62</v>
      </c>
      <c r="P64">
        <f t="shared" si="9"/>
        <v>1</v>
      </c>
      <c r="Q64">
        <f t="shared" si="9"/>
        <v>1</v>
      </c>
      <c r="R64">
        <f t="shared" si="9"/>
        <v>1</v>
      </c>
      <c r="S64">
        <f t="shared" si="9"/>
        <v>0</v>
      </c>
      <c r="T64">
        <f t="shared" si="9"/>
        <v>0</v>
      </c>
      <c r="V64" s="3" t="s">
        <v>137</v>
      </c>
      <c r="W64">
        <f t="shared" si="10"/>
        <v>1</v>
      </c>
      <c r="X64">
        <f t="shared" si="10"/>
        <v>0</v>
      </c>
      <c r="Y64">
        <f t="shared" si="10"/>
        <v>1</v>
      </c>
      <c r="Z64">
        <f t="shared" si="10"/>
        <v>0</v>
      </c>
      <c r="AA64">
        <f t="shared" si="10"/>
        <v>0</v>
      </c>
    </row>
    <row r="65" spans="1:27" x14ac:dyDescent="0.2">
      <c r="A65" s="3" t="s">
        <v>57</v>
      </c>
      <c r="B65">
        <f t="shared" si="4"/>
        <v>0</v>
      </c>
      <c r="C65">
        <f t="shared" si="4"/>
        <v>1</v>
      </c>
      <c r="D65">
        <f t="shared" si="4"/>
        <v>1</v>
      </c>
      <c r="E65">
        <f t="shared" si="4"/>
        <v>0</v>
      </c>
      <c r="F65">
        <f t="shared" si="4"/>
        <v>0</v>
      </c>
      <c r="O65" s="3" t="s">
        <v>57</v>
      </c>
      <c r="P65">
        <f t="shared" si="9"/>
        <v>0</v>
      </c>
      <c r="Q65">
        <f t="shared" si="9"/>
        <v>1</v>
      </c>
      <c r="R65">
        <f t="shared" si="9"/>
        <v>1</v>
      </c>
      <c r="S65">
        <f t="shared" si="9"/>
        <v>0</v>
      </c>
      <c r="T65">
        <f t="shared" si="9"/>
        <v>0</v>
      </c>
      <c r="V65" s="3" t="s">
        <v>100</v>
      </c>
      <c r="W65">
        <f t="shared" si="10"/>
        <v>0</v>
      </c>
      <c r="X65">
        <f t="shared" si="10"/>
        <v>1</v>
      </c>
      <c r="Y65">
        <f t="shared" si="10"/>
        <v>0</v>
      </c>
      <c r="Z65">
        <f t="shared" si="10"/>
        <v>0</v>
      </c>
      <c r="AA65">
        <f t="shared" si="10"/>
        <v>0</v>
      </c>
    </row>
    <row r="66" spans="1:27" x14ac:dyDescent="0.2">
      <c r="A66" s="3" t="s">
        <v>100</v>
      </c>
      <c r="B66">
        <f t="shared" si="4"/>
        <v>0</v>
      </c>
      <c r="C66">
        <f t="shared" si="4"/>
        <v>1</v>
      </c>
      <c r="D66">
        <f t="shared" si="4"/>
        <v>0</v>
      </c>
      <c r="E66">
        <f t="shared" si="4"/>
        <v>0</v>
      </c>
      <c r="F66">
        <f t="shared" si="4"/>
        <v>0</v>
      </c>
      <c r="O66" s="3" t="s">
        <v>100</v>
      </c>
      <c r="P66">
        <f t="shared" si="9"/>
        <v>0</v>
      </c>
      <c r="Q66">
        <f t="shared" si="9"/>
        <v>1</v>
      </c>
      <c r="R66">
        <f t="shared" si="9"/>
        <v>0</v>
      </c>
      <c r="S66">
        <f t="shared" si="9"/>
        <v>0</v>
      </c>
      <c r="T66">
        <f t="shared" si="9"/>
        <v>0</v>
      </c>
      <c r="V66" s="3" t="s">
        <v>228</v>
      </c>
      <c r="W66">
        <f t="shared" si="10"/>
        <v>0</v>
      </c>
      <c r="X66">
        <f t="shared" si="10"/>
        <v>0</v>
      </c>
      <c r="Y66">
        <f t="shared" si="10"/>
        <v>0</v>
      </c>
      <c r="Z66">
        <f t="shared" si="10"/>
        <v>1</v>
      </c>
      <c r="AA66">
        <f t="shared" si="10"/>
        <v>0</v>
      </c>
    </row>
    <row r="67" spans="1:27" x14ac:dyDescent="0.2">
      <c r="A67" s="3" t="s">
        <v>57</v>
      </c>
      <c r="B67">
        <f t="shared" ref="B67:F98" si="11">IF(ISERROR(SEARCH(B$2,$A67)),0,1)</f>
        <v>0</v>
      </c>
      <c r="C67">
        <f t="shared" si="11"/>
        <v>1</v>
      </c>
      <c r="D67">
        <f t="shared" si="11"/>
        <v>1</v>
      </c>
      <c r="E67">
        <f t="shared" si="11"/>
        <v>0</v>
      </c>
      <c r="F67">
        <f t="shared" si="11"/>
        <v>0</v>
      </c>
      <c r="O67" s="3" t="s">
        <v>57</v>
      </c>
      <c r="P67">
        <f t="shared" si="9"/>
        <v>0</v>
      </c>
      <c r="Q67">
        <f t="shared" si="9"/>
        <v>1</v>
      </c>
      <c r="R67">
        <f t="shared" si="9"/>
        <v>1</v>
      </c>
      <c r="S67">
        <f t="shared" si="9"/>
        <v>0</v>
      </c>
      <c r="T67">
        <f t="shared" si="9"/>
        <v>0</v>
      </c>
      <c r="V67" s="3" t="s">
        <v>39</v>
      </c>
      <c r="W67">
        <f t="shared" si="10"/>
        <v>1</v>
      </c>
      <c r="X67">
        <f t="shared" si="10"/>
        <v>0</v>
      </c>
      <c r="Y67">
        <f t="shared" si="10"/>
        <v>1</v>
      </c>
      <c r="Z67">
        <f t="shared" si="10"/>
        <v>0</v>
      </c>
      <c r="AA67">
        <f t="shared" si="10"/>
        <v>1</v>
      </c>
    </row>
    <row r="68" spans="1:27" x14ac:dyDescent="0.2">
      <c r="A68" s="3" t="s">
        <v>62</v>
      </c>
      <c r="B68">
        <f t="shared" si="11"/>
        <v>1</v>
      </c>
      <c r="C68">
        <f t="shared" si="11"/>
        <v>1</v>
      </c>
      <c r="D68">
        <f t="shared" si="11"/>
        <v>1</v>
      </c>
      <c r="E68">
        <f t="shared" si="11"/>
        <v>0</v>
      </c>
      <c r="F68">
        <f t="shared" si="11"/>
        <v>0</v>
      </c>
      <c r="O68" s="3" t="s">
        <v>62</v>
      </c>
      <c r="P68">
        <f t="shared" ref="P68:T102" si="12">IF(ISERROR(SEARCH(P$2,$O68)),0,1)</f>
        <v>1</v>
      </c>
      <c r="Q68">
        <f t="shared" si="12"/>
        <v>1</v>
      </c>
      <c r="R68">
        <f t="shared" si="12"/>
        <v>1</v>
      </c>
      <c r="S68">
        <f t="shared" si="12"/>
        <v>0</v>
      </c>
      <c r="T68">
        <f t="shared" si="12"/>
        <v>0</v>
      </c>
      <c r="V68" s="3" t="s">
        <v>57</v>
      </c>
      <c r="W68">
        <f t="shared" si="10"/>
        <v>0</v>
      </c>
      <c r="X68">
        <f t="shared" si="10"/>
        <v>1</v>
      </c>
      <c r="Y68">
        <f t="shared" si="10"/>
        <v>1</v>
      </c>
      <c r="Z68">
        <f t="shared" si="10"/>
        <v>0</v>
      </c>
      <c r="AA68">
        <f t="shared" si="10"/>
        <v>0</v>
      </c>
    </row>
    <row r="69" spans="1:27" x14ac:dyDescent="0.2">
      <c r="A69" s="3" t="s">
        <v>24</v>
      </c>
      <c r="B69">
        <f t="shared" si="11"/>
        <v>1</v>
      </c>
      <c r="C69">
        <f t="shared" si="11"/>
        <v>1</v>
      </c>
      <c r="D69">
        <f t="shared" si="11"/>
        <v>0</v>
      </c>
      <c r="E69">
        <f t="shared" si="11"/>
        <v>0</v>
      </c>
      <c r="F69">
        <f t="shared" si="11"/>
        <v>0</v>
      </c>
      <c r="O69" s="3" t="s">
        <v>24</v>
      </c>
      <c r="P69">
        <f t="shared" si="12"/>
        <v>1</v>
      </c>
      <c r="Q69">
        <f t="shared" si="12"/>
        <v>1</v>
      </c>
      <c r="R69">
        <f t="shared" si="12"/>
        <v>0</v>
      </c>
      <c r="S69">
        <f t="shared" si="12"/>
        <v>0</v>
      </c>
      <c r="T69">
        <f t="shared" si="12"/>
        <v>0</v>
      </c>
      <c r="V69" s="3" t="s">
        <v>95</v>
      </c>
      <c r="W69">
        <f t="shared" si="10"/>
        <v>1</v>
      </c>
      <c r="X69">
        <f t="shared" si="10"/>
        <v>0</v>
      </c>
      <c r="Y69">
        <f t="shared" si="10"/>
        <v>0</v>
      </c>
      <c r="Z69">
        <f t="shared" si="10"/>
        <v>1</v>
      </c>
      <c r="AA69">
        <f t="shared" si="10"/>
        <v>0</v>
      </c>
    </row>
    <row r="70" spans="1:27" x14ac:dyDescent="0.2">
      <c r="A70" s="3" t="s">
        <v>39</v>
      </c>
      <c r="B70">
        <f t="shared" si="11"/>
        <v>1</v>
      </c>
      <c r="C70">
        <f t="shared" si="11"/>
        <v>0</v>
      </c>
      <c r="D70">
        <f t="shared" si="11"/>
        <v>1</v>
      </c>
      <c r="E70">
        <f t="shared" si="11"/>
        <v>0</v>
      </c>
      <c r="F70">
        <f t="shared" si="11"/>
        <v>1</v>
      </c>
      <c r="O70" s="3" t="s">
        <v>39</v>
      </c>
      <c r="P70">
        <f t="shared" si="12"/>
        <v>1</v>
      </c>
      <c r="Q70">
        <f t="shared" si="12"/>
        <v>0</v>
      </c>
      <c r="R70">
        <f t="shared" si="12"/>
        <v>1</v>
      </c>
      <c r="S70">
        <f t="shared" si="12"/>
        <v>0</v>
      </c>
      <c r="T70">
        <f t="shared" si="12"/>
        <v>1</v>
      </c>
      <c r="V70" s="3" t="s">
        <v>46</v>
      </c>
      <c r="W70">
        <f t="shared" si="10"/>
        <v>1</v>
      </c>
      <c r="X70">
        <f t="shared" si="10"/>
        <v>0</v>
      </c>
      <c r="Y70">
        <f t="shared" si="10"/>
        <v>0</v>
      </c>
      <c r="Z70">
        <f t="shared" si="10"/>
        <v>0</v>
      </c>
      <c r="AA70">
        <f t="shared" si="10"/>
        <v>0</v>
      </c>
    </row>
    <row r="71" spans="1:27" x14ac:dyDescent="0.2">
      <c r="A71" s="3" t="s">
        <v>137</v>
      </c>
      <c r="B71">
        <f t="shared" si="11"/>
        <v>1</v>
      </c>
      <c r="C71">
        <f t="shared" si="11"/>
        <v>0</v>
      </c>
      <c r="D71">
        <f t="shared" si="11"/>
        <v>1</v>
      </c>
      <c r="E71">
        <f t="shared" si="11"/>
        <v>0</v>
      </c>
      <c r="F71">
        <f t="shared" si="11"/>
        <v>0</v>
      </c>
      <c r="O71" s="3" t="s">
        <v>137</v>
      </c>
      <c r="P71">
        <f t="shared" si="12"/>
        <v>1</v>
      </c>
      <c r="Q71">
        <f t="shared" si="12"/>
        <v>0</v>
      </c>
      <c r="R71">
        <f t="shared" si="12"/>
        <v>1</v>
      </c>
      <c r="S71">
        <f t="shared" si="12"/>
        <v>0</v>
      </c>
      <c r="T71">
        <f t="shared" si="12"/>
        <v>0</v>
      </c>
      <c r="V71" s="3" t="s">
        <v>31</v>
      </c>
      <c r="W71">
        <f t="shared" si="10"/>
        <v>1</v>
      </c>
      <c r="X71">
        <f t="shared" si="10"/>
        <v>1</v>
      </c>
      <c r="Y71">
        <f t="shared" si="10"/>
        <v>1</v>
      </c>
      <c r="Z71">
        <f t="shared" si="10"/>
        <v>1</v>
      </c>
      <c r="AA71">
        <f t="shared" si="10"/>
        <v>1</v>
      </c>
    </row>
    <row r="72" spans="1:27" x14ac:dyDescent="0.2">
      <c r="A72" s="3" t="s">
        <v>24</v>
      </c>
      <c r="B72">
        <f t="shared" si="11"/>
        <v>1</v>
      </c>
      <c r="C72">
        <f t="shared" si="11"/>
        <v>1</v>
      </c>
      <c r="D72">
        <f t="shared" si="11"/>
        <v>0</v>
      </c>
      <c r="E72">
        <f t="shared" si="11"/>
        <v>0</v>
      </c>
      <c r="F72">
        <f t="shared" si="11"/>
        <v>0</v>
      </c>
      <c r="O72" s="3" t="s">
        <v>24</v>
      </c>
      <c r="P72">
        <f t="shared" si="12"/>
        <v>1</v>
      </c>
      <c r="Q72">
        <f t="shared" si="12"/>
        <v>1</v>
      </c>
      <c r="R72">
        <f t="shared" si="12"/>
        <v>0</v>
      </c>
      <c r="S72">
        <f t="shared" si="12"/>
        <v>0</v>
      </c>
      <c r="T72">
        <f t="shared" si="12"/>
        <v>0</v>
      </c>
      <c r="V72" s="3" t="s">
        <v>33</v>
      </c>
      <c r="W72">
        <f t="shared" si="10"/>
        <v>1</v>
      </c>
      <c r="X72">
        <f t="shared" si="10"/>
        <v>1</v>
      </c>
      <c r="Y72">
        <f t="shared" si="10"/>
        <v>1</v>
      </c>
      <c r="Z72">
        <f t="shared" si="10"/>
        <v>0</v>
      </c>
      <c r="AA72">
        <f t="shared" si="10"/>
        <v>1</v>
      </c>
    </row>
    <row r="73" spans="1:27" x14ac:dyDescent="0.2">
      <c r="A73" s="3" t="s">
        <v>282</v>
      </c>
      <c r="B73">
        <f t="shared" si="11"/>
        <v>0</v>
      </c>
      <c r="C73">
        <f t="shared" si="11"/>
        <v>1</v>
      </c>
      <c r="D73">
        <f t="shared" si="11"/>
        <v>1</v>
      </c>
      <c r="E73">
        <f t="shared" si="11"/>
        <v>1</v>
      </c>
      <c r="F73">
        <f t="shared" si="11"/>
        <v>1</v>
      </c>
      <c r="O73" s="3" t="s">
        <v>282</v>
      </c>
      <c r="P73">
        <f t="shared" si="12"/>
        <v>0</v>
      </c>
      <c r="Q73">
        <f t="shared" si="12"/>
        <v>1</v>
      </c>
      <c r="R73">
        <f t="shared" si="12"/>
        <v>1</v>
      </c>
      <c r="S73">
        <f t="shared" si="12"/>
        <v>1</v>
      </c>
      <c r="T73">
        <f t="shared" si="12"/>
        <v>1</v>
      </c>
      <c r="V73" s="3" t="s">
        <v>39</v>
      </c>
      <c r="W73">
        <f t="shared" si="10"/>
        <v>1</v>
      </c>
      <c r="X73">
        <f t="shared" si="10"/>
        <v>0</v>
      </c>
      <c r="Y73">
        <f t="shared" si="10"/>
        <v>1</v>
      </c>
      <c r="Z73">
        <f t="shared" si="10"/>
        <v>0</v>
      </c>
      <c r="AA73">
        <f t="shared" si="10"/>
        <v>1</v>
      </c>
    </row>
    <row r="74" spans="1:27" x14ac:dyDescent="0.2">
      <c r="A74" s="3" t="s">
        <v>62</v>
      </c>
      <c r="B74">
        <f t="shared" si="11"/>
        <v>1</v>
      </c>
      <c r="C74">
        <f t="shared" si="11"/>
        <v>1</v>
      </c>
      <c r="D74">
        <f t="shared" si="11"/>
        <v>1</v>
      </c>
      <c r="E74">
        <f t="shared" si="11"/>
        <v>0</v>
      </c>
      <c r="F74">
        <f t="shared" si="11"/>
        <v>0</v>
      </c>
      <c r="O74" s="3" t="s">
        <v>62</v>
      </c>
      <c r="P74">
        <f t="shared" si="12"/>
        <v>1</v>
      </c>
      <c r="Q74">
        <f t="shared" si="12"/>
        <v>1</v>
      </c>
      <c r="R74">
        <f t="shared" si="12"/>
        <v>1</v>
      </c>
      <c r="S74">
        <f t="shared" si="12"/>
        <v>0</v>
      </c>
      <c r="T74">
        <f t="shared" si="12"/>
        <v>0</v>
      </c>
      <c r="V74" s="3" t="s">
        <v>137</v>
      </c>
      <c r="W74">
        <f t="shared" si="10"/>
        <v>1</v>
      </c>
      <c r="X74">
        <f t="shared" si="10"/>
        <v>0</v>
      </c>
      <c r="Y74">
        <f t="shared" si="10"/>
        <v>1</v>
      </c>
      <c r="Z74">
        <f t="shared" si="10"/>
        <v>0</v>
      </c>
      <c r="AA74">
        <f t="shared" si="10"/>
        <v>0</v>
      </c>
    </row>
    <row r="75" spans="1:27" x14ac:dyDescent="0.2">
      <c r="A75" s="3" t="s">
        <v>100</v>
      </c>
      <c r="B75">
        <f t="shared" si="11"/>
        <v>0</v>
      </c>
      <c r="C75">
        <f t="shared" si="11"/>
        <v>1</v>
      </c>
      <c r="D75">
        <f t="shared" si="11"/>
        <v>0</v>
      </c>
      <c r="E75">
        <f t="shared" si="11"/>
        <v>0</v>
      </c>
      <c r="F75">
        <f t="shared" si="11"/>
        <v>0</v>
      </c>
      <c r="O75" s="3" t="s">
        <v>100</v>
      </c>
      <c r="P75">
        <f t="shared" si="12"/>
        <v>0</v>
      </c>
      <c r="Q75">
        <f t="shared" si="12"/>
        <v>1</v>
      </c>
      <c r="R75">
        <f t="shared" si="12"/>
        <v>0</v>
      </c>
      <c r="S75">
        <f t="shared" si="12"/>
        <v>0</v>
      </c>
      <c r="T75">
        <f t="shared" si="12"/>
        <v>0</v>
      </c>
      <c r="V75" s="3" t="s">
        <v>46</v>
      </c>
      <c r="W75">
        <f t="shared" si="10"/>
        <v>1</v>
      </c>
      <c r="X75">
        <f t="shared" si="10"/>
        <v>0</v>
      </c>
      <c r="Y75">
        <f t="shared" si="10"/>
        <v>0</v>
      </c>
      <c r="Z75">
        <f t="shared" si="10"/>
        <v>0</v>
      </c>
      <c r="AA75">
        <f t="shared" si="10"/>
        <v>0</v>
      </c>
    </row>
    <row r="76" spans="1:27" x14ac:dyDescent="0.2">
      <c r="A76" s="3" t="s">
        <v>106</v>
      </c>
      <c r="B76">
        <f t="shared" si="11"/>
        <v>0</v>
      </c>
      <c r="C76">
        <f t="shared" si="11"/>
        <v>0</v>
      </c>
      <c r="D76">
        <f t="shared" si="11"/>
        <v>1</v>
      </c>
      <c r="E76">
        <f t="shared" si="11"/>
        <v>1</v>
      </c>
      <c r="F76">
        <f t="shared" si="11"/>
        <v>0</v>
      </c>
      <c r="O76" s="3" t="s">
        <v>106</v>
      </c>
      <c r="P76">
        <f t="shared" si="12"/>
        <v>0</v>
      </c>
      <c r="Q76">
        <f t="shared" si="12"/>
        <v>0</v>
      </c>
      <c r="R76">
        <f t="shared" si="12"/>
        <v>1</v>
      </c>
      <c r="S76">
        <f t="shared" si="12"/>
        <v>1</v>
      </c>
      <c r="T76">
        <f t="shared" si="12"/>
        <v>0</v>
      </c>
      <c r="V76" s="3" t="s">
        <v>137</v>
      </c>
      <c r="W76">
        <f t="shared" si="10"/>
        <v>1</v>
      </c>
      <c r="X76">
        <f t="shared" si="10"/>
        <v>0</v>
      </c>
      <c r="Y76">
        <f t="shared" si="10"/>
        <v>1</v>
      </c>
      <c r="Z76">
        <f t="shared" si="10"/>
        <v>0</v>
      </c>
      <c r="AA76">
        <f t="shared" si="10"/>
        <v>0</v>
      </c>
    </row>
    <row r="77" spans="1:27" x14ac:dyDescent="0.2">
      <c r="A77" s="3" t="s">
        <v>33</v>
      </c>
      <c r="B77">
        <f t="shared" si="11"/>
        <v>1</v>
      </c>
      <c r="C77">
        <f t="shared" si="11"/>
        <v>1</v>
      </c>
      <c r="D77">
        <f t="shared" si="11"/>
        <v>1</v>
      </c>
      <c r="E77">
        <f t="shared" si="11"/>
        <v>0</v>
      </c>
      <c r="F77">
        <f t="shared" si="11"/>
        <v>1</v>
      </c>
      <c r="O77" s="3" t="s">
        <v>33</v>
      </c>
      <c r="P77">
        <f t="shared" si="12"/>
        <v>1</v>
      </c>
      <c r="Q77">
        <f t="shared" si="12"/>
        <v>1</v>
      </c>
      <c r="R77">
        <f t="shared" si="12"/>
        <v>1</v>
      </c>
      <c r="S77">
        <f t="shared" si="12"/>
        <v>0</v>
      </c>
      <c r="T77">
        <f t="shared" si="12"/>
        <v>1</v>
      </c>
      <c r="V77" s="3" t="s">
        <v>259</v>
      </c>
      <c r="W77">
        <f t="shared" si="10"/>
        <v>1</v>
      </c>
      <c r="X77">
        <f t="shared" si="10"/>
        <v>0</v>
      </c>
      <c r="Y77">
        <f t="shared" si="10"/>
        <v>1</v>
      </c>
      <c r="Z77">
        <f t="shared" si="10"/>
        <v>0</v>
      </c>
      <c r="AA77">
        <f t="shared" si="10"/>
        <v>1</v>
      </c>
    </row>
    <row r="78" spans="1:27" x14ac:dyDescent="0.2">
      <c r="A78" s="3" t="s">
        <v>75</v>
      </c>
      <c r="B78">
        <f t="shared" si="11"/>
        <v>1</v>
      </c>
      <c r="C78">
        <f t="shared" si="11"/>
        <v>0</v>
      </c>
      <c r="D78">
        <f t="shared" si="11"/>
        <v>1</v>
      </c>
      <c r="E78">
        <f t="shared" si="11"/>
        <v>1</v>
      </c>
      <c r="F78">
        <f t="shared" si="11"/>
        <v>0</v>
      </c>
      <c r="O78" s="3" t="s">
        <v>75</v>
      </c>
      <c r="P78">
        <f t="shared" si="12"/>
        <v>1</v>
      </c>
      <c r="Q78">
        <f t="shared" si="12"/>
        <v>0</v>
      </c>
      <c r="R78">
        <f t="shared" si="12"/>
        <v>1</v>
      </c>
      <c r="S78">
        <f t="shared" si="12"/>
        <v>1</v>
      </c>
      <c r="T78">
        <f t="shared" si="12"/>
        <v>0</v>
      </c>
      <c r="V78" s="3" t="s">
        <v>46</v>
      </c>
      <c r="W78">
        <f t="shared" si="10"/>
        <v>1</v>
      </c>
      <c r="X78">
        <f t="shared" si="10"/>
        <v>0</v>
      </c>
      <c r="Y78">
        <f t="shared" si="10"/>
        <v>0</v>
      </c>
      <c r="Z78">
        <f t="shared" si="10"/>
        <v>0</v>
      </c>
      <c r="AA78">
        <f t="shared" si="10"/>
        <v>0</v>
      </c>
    </row>
    <row r="79" spans="1:27" x14ac:dyDescent="0.2">
      <c r="A79" s="3" t="s">
        <v>62</v>
      </c>
      <c r="B79">
        <f t="shared" si="11"/>
        <v>1</v>
      </c>
      <c r="C79">
        <f t="shared" si="11"/>
        <v>1</v>
      </c>
      <c r="D79">
        <f t="shared" si="11"/>
        <v>1</v>
      </c>
      <c r="E79">
        <f t="shared" si="11"/>
        <v>0</v>
      </c>
      <c r="F79">
        <f t="shared" si="11"/>
        <v>0</v>
      </c>
      <c r="O79" s="3" t="s">
        <v>62</v>
      </c>
      <c r="P79">
        <f t="shared" si="12"/>
        <v>1</v>
      </c>
      <c r="Q79">
        <f t="shared" si="12"/>
        <v>1</v>
      </c>
      <c r="R79">
        <f t="shared" si="12"/>
        <v>1</v>
      </c>
      <c r="S79">
        <f t="shared" si="12"/>
        <v>0</v>
      </c>
      <c r="T79">
        <f t="shared" si="12"/>
        <v>0</v>
      </c>
      <c r="V79" s="3" t="s">
        <v>39</v>
      </c>
      <c r="W79">
        <f t="shared" si="10"/>
        <v>1</v>
      </c>
      <c r="X79">
        <f t="shared" si="10"/>
        <v>0</v>
      </c>
      <c r="Y79">
        <f t="shared" si="10"/>
        <v>1</v>
      </c>
      <c r="Z79">
        <f t="shared" si="10"/>
        <v>0</v>
      </c>
      <c r="AA79">
        <f t="shared" si="10"/>
        <v>1</v>
      </c>
    </row>
    <row r="80" spans="1:27" x14ac:dyDescent="0.2">
      <c r="A80" s="3" t="s">
        <v>27</v>
      </c>
      <c r="B80">
        <f t="shared" si="11"/>
        <v>1</v>
      </c>
      <c r="C80">
        <f t="shared" si="11"/>
        <v>1</v>
      </c>
      <c r="D80">
        <f t="shared" si="11"/>
        <v>0</v>
      </c>
      <c r="E80">
        <f t="shared" si="11"/>
        <v>0</v>
      </c>
      <c r="F80">
        <f t="shared" si="11"/>
        <v>1</v>
      </c>
      <c r="O80" s="3" t="s">
        <v>27</v>
      </c>
      <c r="P80">
        <f t="shared" si="12"/>
        <v>1</v>
      </c>
      <c r="Q80">
        <f t="shared" si="12"/>
        <v>1</v>
      </c>
      <c r="R80">
        <f t="shared" si="12"/>
        <v>0</v>
      </c>
      <c r="S80">
        <f t="shared" si="12"/>
        <v>0</v>
      </c>
      <c r="T80">
        <f t="shared" si="12"/>
        <v>1</v>
      </c>
      <c r="V80" s="3" t="s">
        <v>137</v>
      </c>
      <c r="W80">
        <f t="shared" si="10"/>
        <v>1</v>
      </c>
      <c r="X80">
        <f t="shared" si="10"/>
        <v>0</v>
      </c>
      <c r="Y80">
        <f t="shared" si="10"/>
        <v>1</v>
      </c>
      <c r="Z80">
        <f t="shared" si="10"/>
        <v>0</v>
      </c>
      <c r="AA80">
        <f t="shared" si="10"/>
        <v>0</v>
      </c>
    </row>
    <row r="81" spans="1:27" x14ac:dyDescent="0.2">
      <c r="A81" s="3" t="s">
        <v>228</v>
      </c>
      <c r="B81">
        <f t="shared" si="11"/>
        <v>0</v>
      </c>
      <c r="C81">
        <f t="shared" si="11"/>
        <v>0</v>
      </c>
      <c r="D81">
        <f t="shared" si="11"/>
        <v>0</v>
      </c>
      <c r="E81">
        <f t="shared" si="11"/>
        <v>1</v>
      </c>
      <c r="F81">
        <f t="shared" si="11"/>
        <v>0</v>
      </c>
      <c r="O81" s="3" t="s">
        <v>228</v>
      </c>
      <c r="P81">
        <f t="shared" si="12"/>
        <v>0</v>
      </c>
      <c r="Q81">
        <f t="shared" si="12"/>
        <v>0</v>
      </c>
      <c r="R81">
        <f t="shared" si="12"/>
        <v>0</v>
      </c>
      <c r="S81">
        <f t="shared" si="12"/>
        <v>1</v>
      </c>
      <c r="T81">
        <f t="shared" si="12"/>
        <v>0</v>
      </c>
      <c r="V81" s="3" t="s">
        <v>24</v>
      </c>
      <c r="W81">
        <f t="shared" si="10"/>
        <v>1</v>
      </c>
      <c r="X81">
        <f t="shared" si="10"/>
        <v>1</v>
      </c>
      <c r="Y81">
        <f t="shared" si="10"/>
        <v>0</v>
      </c>
      <c r="Z81">
        <f t="shared" si="10"/>
        <v>0</v>
      </c>
      <c r="AA81">
        <f t="shared" si="10"/>
        <v>0</v>
      </c>
    </row>
    <row r="82" spans="1:27" ht="13.5" x14ac:dyDescent="0.25">
      <c r="A82" s="3" t="s">
        <v>62</v>
      </c>
      <c r="B82">
        <f t="shared" si="11"/>
        <v>1</v>
      </c>
      <c r="C82">
        <f t="shared" si="11"/>
        <v>1</v>
      </c>
      <c r="D82">
        <f t="shared" si="11"/>
        <v>1</v>
      </c>
      <c r="E82">
        <f t="shared" si="11"/>
        <v>0</v>
      </c>
      <c r="F82">
        <f t="shared" si="11"/>
        <v>0</v>
      </c>
      <c r="O82" s="3" t="s">
        <v>62</v>
      </c>
      <c r="P82">
        <f t="shared" si="12"/>
        <v>1</v>
      </c>
      <c r="Q82">
        <f t="shared" si="12"/>
        <v>1</v>
      </c>
      <c r="R82">
        <f t="shared" si="12"/>
        <v>1</v>
      </c>
      <c r="S82">
        <f t="shared" si="12"/>
        <v>0</v>
      </c>
      <c r="T82">
        <f t="shared" si="12"/>
        <v>0</v>
      </c>
      <c r="V82" s="7" t="s">
        <v>307</v>
      </c>
      <c r="W82">
        <f>SUM(W3:W81)</f>
        <v>55</v>
      </c>
      <c r="X82">
        <f>SUM(X3:X81)</f>
        <v>31</v>
      </c>
      <c r="Y82">
        <f>SUM(Y3:Y81)</f>
        <v>51</v>
      </c>
      <c r="Z82">
        <f>SUM(Z3:Z81)</f>
        <v>13</v>
      </c>
      <c r="AA82">
        <f>SUM(AA3:AA81)</f>
        <v>25</v>
      </c>
    </row>
    <row r="83" spans="1:27" ht="13.5" x14ac:dyDescent="0.25">
      <c r="A83" s="3" t="s">
        <v>55</v>
      </c>
      <c r="B83">
        <f t="shared" si="11"/>
        <v>0</v>
      </c>
      <c r="C83">
        <f t="shared" si="11"/>
        <v>1</v>
      </c>
      <c r="D83">
        <f t="shared" si="11"/>
        <v>1</v>
      </c>
      <c r="E83">
        <f t="shared" si="11"/>
        <v>0</v>
      </c>
      <c r="F83">
        <f t="shared" si="11"/>
        <v>1</v>
      </c>
      <c r="O83" s="3" t="s">
        <v>55</v>
      </c>
      <c r="P83">
        <f t="shared" si="12"/>
        <v>0</v>
      </c>
      <c r="Q83">
        <f t="shared" si="12"/>
        <v>1</v>
      </c>
      <c r="R83">
        <f t="shared" si="12"/>
        <v>1</v>
      </c>
      <c r="S83">
        <f t="shared" si="12"/>
        <v>0</v>
      </c>
      <c r="T83">
        <f t="shared" si="12"/>
        <v>1</v>
      </c>
      <c r="V83" s="7" t="s">
        <v>308</v>
      </c>
      <c r="W83" s="6">
        <f>(W82/79)*100</f>
        <v>69.620253164556971</v>
      </c>
      <c r="X83" s="6">
        <f>(X82/79)*100</f>
        <v>39.24050632911392</v>
      </c>
      <c r="Y83" s="6">
        <f>(Y82/79)*100</f>
        <v>64.556962025316452</v>
      </c>
      <c r="Z83" s="6">
        <f>(Z82/79)*100</f>
        <v>16.455696202531644</v>
      </c>
      <c r="AA83" s="6">
        <f>(AA82/79)*100</f>
        <v>31.645569620253166</v>
      </c>
    </row>
    <row r="84" spans="1:27" x14ac:dyDescent="0.2">
      <c r="A84" s="3" t="s">
        <v>100</v>
      </c>
      <c r="B84">
        <f t="shared" si="11"/>
        <v>0</v>
      </c>
      <c r="C84">
        <f t="shared" si="11"/>
        <v>1</v>
      </c>
      <c r="D84">
        <f t="shared" si="11"/>
        <v>0</v>
      </c>
      <c r="E84">
        <f t="shared" si="11"/>
        <v>0</v>
      </c>
      <c r="F84">
        <f t="shared" si="11"/>
        <v>0</v>
      </c>
      <c r="O84" s="3" t="s">
        <v>100</v>
      </c>
      <c r="P84">
        <f t="shared" si="12"/>
        <v>0</v>
      </c>
      <c r="Q84">
        <f t="shared" si="12"/>
        <v>1</v>
      </c>
      <c r="R84">
        <f t="shared" si="12"/>
        <v>0</v>
      </c>
      <c r="S84">
        <f t="shared" si="12"/>
        <v>0</v>
      </c>
      <c r="T84">
        <f t="shared" si="12"/>
        <v>0</v>
      </c>
    </row>
    <row r="85" spans="1:27" x14ac:dyDescent="0.2">
      <c r="A85" s="3" t="s">
        <v>46</v>
      </c>
      <c r="B85">
        <f t="shared" si="11"/>
        <v>1</v>
      </c>
      <c r="C85">
        <f t="shared" si="11"/>
        <v>0</v>
      </c>
      <c r="D85">
        <f t="shared" si="11"/>
        <v>0</v>
      </c>
      <c r="E85">
        <f t="shared" si="11"/>
        <v>0</v>
      </c>
      <c r="F85">
        <f t="shared" si="11"/>
        <v>0</v>
      </c>
      <c r="O85" s="3" t="s">
        <v>46</v>
      </c>
      <c r="P85">
        <f t="shared" si="12"/>
        <v>1</v>
      </c>
      <c r="Q85">
        <f t="shared" si="12"/>
        <v>0</v>
      </c>
      <c r="R85">
        <f t="shared" si="12"/>
        <v>0</v>
      </c>
      <c r="S85">
        <f t="shared" si="12"/>
        <v>0</v>
      </c>
      <c r="T85">
        <f t="shared" si="12"/>
        <v>0</v>
      </c>
    </row>
    <row r="86" spans="1:27" x14ac:dyDescent="0.2">
      <c r="A86" s="3" t="s">
        <v>46</v>
      </c>
      <c r="B86">
        <f t="shared" si="11"/>
        <v>1</v>
      </c>
      <c r="C86">
        <f t="shared" si="11"/>
        <v>0</v>
      </c>
      <c r="D86">
        <f t="shared" si="11"/>
        <v>0</v>
      </c>
      <c r="E86">
        <f t="shared" si="11"/>
        <v>0</v>
      </c>
      <c r="F86">
        <f t="shared" si="11"/>
        <v>0</v>
      </c>
      <c r="O86" s="3" t="s">
        <v>46</v>
      </c>
      <c r="P86">
        <f t="shared" si="12"/>
        <v>1</v>
      </c>
      <c r="Q86">
        <f t="shared" si="12"/>
        <v>0</v>
      </c>
      <c r="R86">
        <f t="shared" si="12"/>
        <v>0</v>
      </c>
      <c r="S86">
        <f t="shared" si="12"/>
        <v>0</v>
      </c>
      <c r="T86">
        <f t="shared" si="12"/>
        <v>0</v>
      </c>
    </row>
    <row r="87" spans="1:27" x14ac:dyDescent="0.2">
      <c r="A87" s="3" t="s">
        <v>137</v>
      </c>
      <c r="B87">
        <f t="shared" si="11"/>
        <v>1</v>
      </c>
      <c r="C87">
        <f t="shared" si="11"/>
        <v>0</v>
      </c>
      <c r="D87">
        <f t="shared" si="11"/>
        <v>1</v>
      </c>
      <c r="E87">
        <f t="shared" si="11"/>
        <v>0</v>
      </c>
      <c r="F87">
        <f t="shared" si="11"/>
        <v>0</v>
      </c>
      <c r="O87" s="3" t="s">
        <v>137</v>
      </c>
      <c r="P87">
        <f t="shared" si="12"/>
        <v>1</v>
      </c>
      <c r="Q87">
        <f t="shared" si="12"/>
        <v>0</v>
      </c>
      <c r="R87">
        <f t="shared" si="12"/>
        <v>1</v>
      </c>
      <c r="S87">
        <f t="shared" si="12"/>
        <v>0</v>
      </c>
      <c r="T87">
        <f t="shared" si="12"/>
        <v>0</v>
      </c>
    </row>
    <row r="88" spans="1:27" x14ac:dyDescent="0.2">
      <c r="A88" s="3" t="s">
        <v>75</v>
      </c>
      <c r="B88">
        <f t="shared" si="11"/>
        <v>1</v>
      </c>
      <c r="C88">
        <f t="shared" si="11"/>
        <v>0</v>
      </c>
      <c r="D88">
        <f t="shared" si="11"/>
        <v>1</v>
      </c>
      <c r="E88">
        <f t="shared" si="11"/>
        <v>1</v>
      </c>
      <c r="F88">
        <f t="shared" si="11"/>
        <v>0</v>
      </c>
      <c r="O88" s="3" t="s">
        <v>75</v>
      </c>
      <c r="P88">
        <f t="shared" si="12"/>
        <v>1</v>
      </c>
      <c r="Q88">
        <f t="shared" si="12"/>
        <v>0</v>
      </c>
      <c r="R88">
        <f t="shared" si="12"/>
        <v>1</v>
      </c>
      <c r="S88">
        <f t="shared" si="12"/>
        <v>1</v>
      </c>
      <c r="T88">
        <f t="shared" si="12"/>
        <v>0</v>
      </c>
    </row>
    <row r="89" spans="1:27" x14ac:dyDescent="0.2">
      <c r="A89" s="3" t="s">
        <v>95</v>
      </c>
      <c r="B89">
        <f t="shared" si="11"/>
        <v>1</v>
      </c>
      <c r="C89">
        <f t="shared" si="11"/>
        <v>0</v>
      </c>
      <c r="D89">
        <f t="shared" si="11"/>
        <v>0</v>
      </c>
      <c r="E89">
        <f t="shared" si="11"/>
        <v>1</v>
      </c>
      <c r="F89">
        <f t="shared" si="11"/>
        <v>0</v>
      </c>
      <c r="O89" s="3" t="s">
        <v>95</v>
      </c>
      <c r="P89">
        <f t="shared" si="12"/>
        <v>1</v>
      </c>
      <c r="Q89">
        <f t="shared" si="12"/>
        <v>0</v>
      </c>
      <c r="R89">
        <f t="shared" si="12"/>
        <v>0</v>
      </c>
      <c r="S89">
        <f t="shared" si="12"/>
        <v>1</v>
      </c>
      <c r="T89">
        <f t="shared" si="12"/>
        <v>0</v>
      </c>
    </row>
    <row r="90" spans="1:27" x14ac:dyDescent="0.2">
      <c r="A90" s="3" t="s">
        <v>228</v>
      </c>
      <c r="B90">
        <f t="shared" si="11"/>
        <v>0</v>
      </c>
      <c r="C90">
        <f t="shared" si="11"/>
        <v>0</v>
      </c>
      <c r="D90">
        <f t="shared" si="11"/>
        <v>0</v>
      </c>
      <c r="E90">
        <f t="shared" si="11"/>
        <v>1</v>
      </c>
      <c r="F90">
        <f t="shared" si="11"/>
        <v>0</v>
      </c>
      <c r="O90" s="3" t="s">
        <v>228</v>
      </c>
      <c r="P90">
        <f t="shared" si="12"/>
        <v>0</v>
      </c>
      <c r="Q90">
        <f t="shared" si="12"/>
        <v>0</v>
      </c>
      <c r="R90">
        <f t="shared" si="12"/>
        <v>0</v>
      </c>
      <c r="S90">
        <f t="shared" si="12"/>
        <v>1</v>
      </c>
      <c r="T90">
        <f t="shared" si="12"/>
        <v>0</v>
      </c>
    </row>
    <row r="91" spans="1:27" x14ac:dyDescent="0.2">
      <c r="A91" s="3" t="s">
        <v>39</v>
      </c>
      <c r="B91">
        <f t="shared" si="11"/>
        <v>1</v>
      </c>
      <c r="C91">
        <f t="shared" si="11"/>
        <v>0</v>
      </c>
      <c r="D91">
        <f t="shared" si="11"/>
        <v>1</v>
      </c>
      <c r="E91">
        <f t="shared" si="11"/>
        <v>0</v>
      </c>
      <c r="F91">
        <f t="shared" si="11"/>
        <v>1</v>
      </c>
      <c r="O91" s="3" t="s">
        <v>39</v>
      </c>
      <c r="P91">
        <f t="shared" si="12"/>
        <v>1</v>
      </c>
      <c r="Q91">
        <f t="shared" si="12"/>
        <v>0</v>
      </c>
      <c r="R91">
        <f t="shared" si="12"/>
        <v>1</v>
      </c>
      <c r="S91">
        <f t="shared" si="12"/>
        <v>0</v>
      </c>
      <c r="T91">
        <f t="shared" si="12"/>
        <v>1</v>
      </c>
    </row>
    <row r="92" spans="1:27" x14ac:dyDescent="0.2">
      <c r="A92" s="3" t="s">
        <v>293</v>
      </c>
      <c r="B92">
        <f t="shared" si="11"/>
        <v>1</v>
      </c>
      <c r="C92">
        <f t="shared" si="11"/>
        <v>1</v>
      </c>
      <c r="D92">
        <f t="shared" si="11"/>
        <v>0</v>
      </c>
      <c r="E92">
        <f t="shared" si="11"/>
        <v>1</v>
      </c>
      <c r="F92">
        <f t="shared" si="11"/>
        <v>1</v>
      </c>
      <c r="O92" s="3" t="s">
        <v>293</v>
      </c>
      <c r="P92">
        <f t="shared" si="12"/>
        <v>1</v>
      </c>
      <c r="Q92">
        <f t="shared" si="12"/>
        <v>1</v>
      </c>
      <c r="R92">
        <f t="shared" si="12"/>
        <v>0</v>
      </c>
      <c r="S92">
        <f t="shared" si="12"/>
        <v>1</v>
      </c>
      <c r="T92">
        <f t="shared" si="12"/>
        <v>1</v>
      </c>
    </row>
    <row r="93" spans="1:27" x14ac:dyDescent="0.2">
      <c r="A93" s="3" t="s">
        <v>31</v>
      </c>
      <c r="B93">
        <f t="shared" si="11"/>
        <v>1</v>
      </c>
      <c r="C93">
        <f t="shared" si="11"/>
        <v>1</v>
      </c>
      <c r="D93">
        <f t="shared" si="11"/>
        <v>1</v>
      </c>
      <c r="E93">
        <f t="shared" si="11"/>
        <v>1</v>
      </c>
      <c r="F93">
        <f t="shared" si="11"/>
        <v>1</v>
      </c>
      <c r="O93" s="3" t="s">
        <v>31</v>
      </c>
      <c r="P93">
        <f t="shared" si="12"/>
        <v>1</v>
      </c>
      <c r="Q93">
        <f t="shared" si="12"/>
        <v>1</v>
      </c>
      <c r="R93">
        <f t="shared" si="12"/>
        <v>1</v>
      </c>
      <c r="S93">
        <f t="shared" si="12"/>
        <v>1</v>
      </c>
      <c r="T93">
        <f t="shared" si="12"/>
        <v>1</v>
      </c>
    </row>
    <row r="94" spans="1:27" x14ac:dyDescent="0.2">
      <c r="A94" s="3" t="s">
        <v>39</v>
      </c>
      <c r="B94">
        <f t="shared" si="11"/>
        <v>1</v>
      </c>
      <c r="C94">
        <f t="shared" si="11"/>
        <v>0</v>
      </c>
      <c r="D94">
        <f t="shared" si="11"/>
        <v>1</v>
      </c>
      <c r="E94">
        <f t="shared" si="11"/>
        <v>0</v>
      </c>
      <c r="F94">
        <f t="shared" si="11"/>
        <v>1</v>
      </c>
      <c r="O94" s="3" t="s">
        <v>39</v>
      </c>
      <c r="P94">
        <f t="shared" si="12"/>
        <v>1</v>
      </c>
      <c r="Q94">
        <f t="shared" si="12"/>
        <v>0</v>
      </c>
      <c r="R94">
        <f t="shared" si="12"/>
        <v>1</v>
      </c>
      <c r="S94">
        <f t="shared" si="12"/>
        <v>0</v>
      </c>
      <c r="T94">
        <f t="shared" si="12"/>
        <v>1</v>
      </c>
    </row>
    <row r="95" spans="1:27" x14ac:dyDescent="0.2">
      <c r="A95" s="3" t="s">
        <v>46</v>
      </c>
      <c r="B95">
        <f t="shared" si="11"/>
        <v>1</v>
      </c>
      <c r="C95">
        <f t="shared" si="11"/>
        <v>0</v>
      </c>
      <c r="D95">
        <f t="shared" si="11"/>
        <v>0</v>
      </c>
      <c r="E95">
        <f t="shared" si="11"/>
        <v>0</v>
      </c>
      <c r="F95">
        <f t="shared" si="11"/>
        <v>0</v>
      </c>
      <c r="O95" s="3" t="s">
        <v>46</v>
      </c>
      <c r="P95">
        <f t="shared" si="12"/>
        <v>1</v>
      </c>
      <c r="Q95">
        <f t="shared" si="12"/>
        <v>0</v>
      </c>
      <c r="R95">
        <f t="shared" si="12"/>
        <v>0</v>
      </c>
      <c r="S95">
        <f t="shared" si="12"/>
        <v>0</v>
      </c>
      <c r="T95">
        <f t="shared" si="12"/>
        <v>0</v>
      </c>
    </row>
    <row r="96" spans="1:27" x14ac:dyDescent="0.2">
      <c r="A96" s="3" t="s">
        <v>62</v>
      </c>
      <c r="B96">
        <f t="shared" si="11"/>
        <v>1</v>
      </c>
      <c r="C96">
        <f t="shared" si="11"/>
        <v>1</v>
      </c>
      <c r="D96">
        <f t="shared" si="11"/>
        <v>1</v>
      </c>
      <c r="E96">
        <f t="shared" si="11"/>
        <v>0</v>
      </c>
      <c r="F96">
        <f t="shared" si="11"/>
        <v>0</v>
      </c>
      <c r="O96" s="3" t="s">
        <v>62</v>
      </c>
      <c r="P96">
        <f t="shared" si="12"/>
        <v>1</v>
      </c>
      <c r="Q96">
        <f t="shared" si="12"/>
        <v>1</v>
      </c>
      <c r="R96">
        <f t="shared" si="12"/>
        <v>1</v>
      </c>
      <c r="S96">
        <f t="shared" si="12"/>
        <v>0</v>
      </c>
      <c r="T96">
        <f t="shared" si="12"/>
        <v>0</v>
      </c>
    </row>
    <row r="97" spans="1:20" x14ac:dyDescent="0.2">
      <c r="A97" s="3" t="s">
        <v>95</v>
      </c>
      <c r="B97">
        <f t="shared" si="11"/>
        <v>1</v>
      </c>
      <c r="C97">
        <f t="shared" si="11"/>
        <v>0</v>
      </c>
      <c r="D97">
        <f t="shared" si="11"/>
        <v>0</v>
      </c>
      <c r="E97">
        <f t="shared" si="11"/>
        <v>1</v>
      </c>
      <c r="F97">
        <f t="shared" si="11"/>
        <v>0</v>
      </c>
      <c r="O97" s="3" t="s">
        <v>95</v>
      </c>
      <c r="P97">
        <f t="shared" si="12"/>
        <v>1</v>
      </c>
      <c r="Q97">
        <f t="shared" si="12"/>
        <v>0</v>
      </c>
      <c r="R97">
        <f t="shared" si="12"/>
        <v>0</v>
      </c>
      <c r="S97">
        <f t="shared" si="12"/>
        <v>1</v>
      </c>
      <c r="T97">
        <f t="shared" si="12"/>
        <v>0</v>
      </c>
    </row>
    <row r="98" spans="1:20" x14ac:dyDescent="0.2">
      <c r="A98" s="3" t="s">
        <v>137</v>
      </c>
      <c r="B98">
        <f t="shared" si="11"/>
        <v>1</v>
      </c>
      <c r="C98">
        <f t="shared" si="11"/>
        <v>0</v>
      </c>
      <c r="D98">
        <f t="shared" si="11"/>
        <v>1</v>
      </c>
      <c r="E98">
        <f t="shared" si="11"/>
        <v>0</v>
      </c>
      <c r="F98">
        <f t="shared" si="11"/>
        <v>0</v>
      </c>
      <c r="O98" s="3" t="s">
        <v>137</v>
      </c>
      <c r="P98">
        <f t="shared" si="12"/>
        <v>1</v>
      </c>
      <c r="Q98">
        <f t="shared" si="12"/>
        <v>0</v>
      </c>
      <c r="R98">
        <f t="shared" si="12"/>
        <v>1</v>
      </c>
      <c r="S98">
        <f t="shared" si="12"/>
        <v>0</v>
      </c>
      <c r="T98">
        <f t="shared" si="12"/>
        <v>0</v>
      </c>
    </row>
    <row r="99" spans="1:20" x14ac:dyDescent="0.2">
      <c r="A99" s="3" t="s">
        <v>168</v>
      </c>
      <c r="B99">
        <f t="shared" ref="B99:F130" si="13">IF(ISERROR(SEARCH(B$2,$A99)),0,1)</f>
        <v>1</v>
      </c>
      <c r="C99">
        <f t="shared" si="13"/>
        <v>1</v>
      </c>
      <c r="D99">
        <f t="shared" si="13"/>
        <v>1</v>
      </c>
      <c r="E99">
        <f t="shared" si="13"/>
        <v>1</v>
      </c>
      <c r="F99">
        <f t="shared" si="13"/>
        <v>0</v>
      </c>
      <c r="O99" s="3" t="s">
        <v>168</v>
      </c>
      <c r="P99">
        <f t="shared" si="12"/>
        <v>1</v>
      </c>
      <c r="Q99">
        <f t="shared" si="12"/>
        <v>1</v>
      </c>
      <c r="R99">
        <f t="shared" si="12"/>
        <v>1</v>
      </c>
      <c r="S99">
        <f t="shared" si="12"/>
        <v>1</v>
      </c>
      <c r="T99">
        <f t="shared" si="12"/>
        <v>0</v>
      </c>
    </row>
    <row r="100" spans="1:20" x14ac:dyDescent="0.2">
      <c r="A100" s="3" t="s">
        <v>46</v>
      </c>
      <c r="B100">
        <f t="shared" si="13"/>
        <v>1</v>
      </c>
      <c r="C100">
        <f t="shared" si="13"/>
        <v>0</v>
      </c>
      <c r="D100">
        <f t="shared" si="13"/>
        <v>0</v>
      </c>
      <c r="E100">
        <f t="shared" si="13"/>
        <v>0</v>
      </c>
      <c r="F100">
        <f t="shared" si="13"/>
        <v>0</v>
      </c>
      <c r="O100" s="3" t="s">
        <v>46</v>
      </c>
      <c r="P100">
        <f t="shared" si="12"/>
        <v>1</v>
      </c>
      <c r="Q100">
        <f t="shared" si="12"/>
        <v>0</v>
      </c>
      <c r="R100">
        <f t="shared" si="12"/>
        <v>0</v>
      </c>
      <c r="S100">
        <f t="shared" si="12"/>
        <v>0</v>
      </c>
      <c r="T100">
        <f t="shared" si="12"/>
        <v>0</v>
      </c>
    </row>
    <row r="101" spans="1:20" x14ac:dyDescent="0.2">
      <c r="A101" s="3" t="s">
        <v>137</v>
      </c>
      <c r="B101">
        <f t="shared" si="13"/>
        <v>1</v>
      </c>
      <c r="C101">
        <f t="shared" si="13"/>
        <v>0</v>
      </c>
      <c r="D101">
        <f t="shared" si="13"/>
        <v>1</v>
      </c>
      <c r="E101">
        <f t="shared" si="13"/>
        <v>0</v>
      </c>
      <c r="F101">
        <f t="shared" si="13"/>
        <v>0</v>
      </c>
      <c r="O101" s="3" t="s">
        <v>137</v>
      </c>
      <c r="P101">
        <f t="shared" si="12"/>
        <v>1</v>
      </c>
      <c r="Q101">
        <f t="shared" si="12"/>
        <v>0</v>
      </c>
      <c r="R101">
        <f t="shared" si="12"/>
        <v>1</v>
      </c>
      <c r="S101">
        <f t="shared" si="12"/>
        <v>0</v>
      </c>
      <c r="T101">
        <f t="shared" si="12"/>
        <v>0</v>
      </c>
    </row>
    <row r="102" spans="1:20" x14ac:dyDescent="0.2">
      <c r="A102" s="3" t="s">
        <v>62</v>
      </c>
      <c r="B102">
        <f t="shared" si="13"/>
        <v>1</v>
      </c>
      <c r="C102">
        <f t="shared" si="13"/>
        <v>1</v>
      </c>
      <c r="D102">
        <f t="shared" si="13"/>
        <v>1</v>
      </c>
      <c r="E102">
        <f t="shared" si="13"/>
        <v>0</v>
      </c>
      <c r="F102">
        <f t="shared" si="13"/>
        <v>0</v>
      </c>
      <c r="O102" s="3" t="s">
        <v>62</v>
      </c>
      <c r="P102">
        <f t="shared" si="12"/>
        <v>1</v>
      </c>
      <c r="Q102">
        <f t="shared" si="12"/>
        <v>1</v>
      </c>
      <c r="R102">
        <f t="shared" si="12"/>
        <v>1</v>
      </c>
      <c r="S102">
        <f t="shared" si="12"/>
        <v>0</v>
      </c>
      <c r="T102">
        <f t="shared" si="12"/>
        <v>0</v>
      </c>
    </row>
    <row r="103" spans="1:20" ht="13.5" x14ac:dyDescent="0.25">
      <c r="A103" s="3" t="s">
        <v>39</v>
      </c>
      <c r="B103">
        <f t="shared" si="13"/>
        <v>1</v>
      </c>
      <c r="C103">
        <f t="shared" si="13"/>
        <v>0</v>
      </c>
      <c r="D103">
        <f t="shared" si="13"/>
        <v>1</v>
      </c>
      <c r="E103">
        <f t="shared" si="13"/>
        <v>0</v>
      </c>
      <c r="F103">
        <f t="shared" si="13"/>
        <v>1</v>
      </c>
      <c r="O103" s="7" t="s">
        <v>307</v>
      </c>
      <c r="P103">
        <f>SUM(P3:P102)</f>
        <v>75</v>
      </c>
      <c r="Q103">
        <f>SUM(Q3:Q102)</f>
        <v>55</v>
      </c>
      <c r="R103">
        <f>SUM(R3:R102)</f>
        <v>62</v>
      </c>
      <c r="S103">
        <f>SUM(S3:S102)</f>
        <v>29</v>
      </c>
      <c r="T103">
        <f>SUM(T3:T102)</f>
        <v>36</v>
      </c>
    </row>
    <row r="104" spans="1:20" ht="13.5" x14ac:dyDescent="0.25">
      <c r="A104" s="3" t="s">
        <v>83</v>
      </c>
      <c r="B104">
        <f t="shared" si="13"/>
        <v>0</v>
      </c>
      <c r="C104">
        <f t="shared" si="13"/>
        <v>1</v>
      </c>
      <c r="D104">
        <f t="shared" si="13"/>
        <v>0</v>
      </c>
      <c r="E104">
        <f t="shared" si="13"/>
        <v>0</v>
      </c>
      <c r="F104">
        <f t="shared" si="13"/>
        <v>1</v>
      </c>
      <c r="O104" s="7" t="s">
        <v>308</v>
      </c>
      <c r="P104">
        <f>(P103/100)*100</f>
        <v>75</v>
      </c>
      <c r="Q104">
        <f>(Q103/100)*100</f>
        <v>55.000000000000007</v>
      </c>
      <c r="R104">
        <f>(R103/100)*100</f>
        <v>62</v>
      </c>
      <c r="S104">
        <f>(S103/100)*100</f>
        <v>28.999999999999996</v>
      </c>
      <c r="T104">
        <f>(T103/100)*100</f>
        <v>36</v>
      </c>
    </row>
    <row r="105" spans="1:20" x14ac:dyDescent="0.2">
      <c r="A105" s="3" t="s">
        <v>95</v>
      </c>
      <c r="B105">
        <f t="shared" si="13"/>
        <v>1</v>
      </c>
      <c r="C105">
        <f t="shared" si="13"/>
        <v>0</v>
      </c>
      <c r="D105">
        <f t="shared" si="13"/>
        <v>0</v>
      </c>
      <c r="E105">
        <f t="shared" si="13"/>
        <v>1</v>
      </c>
      <c r="F105">
        <f t="shared" si="13"/>
        <v>0</v>
      </c>
    </row>
    <row r="106" spans="1:20" x14ac:dyDescent="0.2">
      <c r="A106" s="3" t="s">
        <v>62</v>
      </c>
      <c r="B106">
        <f t="shared" si="13"/>
        <v>1</v>
      </c>
      <c r="C106">
        <f t="shared" si="13"/>
        <v>1</v>
      </c>
      <c r="D106">
        <f t="shared" si="13"/>
        <v>1</v>
      </c>
      <c r="E106">
        <f t="shared" si="13"/>
        <v>0</v>
      </c>
      <c r="F106">
        <f t="shared" si="13"/>
        <v>0</v>
      </c>
    </row>
    <row r="107" spans="1:20" x14ac:dyDescent="0.2">
      <c r="A107" s="3" t="s">
        <v>24</v>
      </c>
      <c r="B107">
        <f t="shared" si="13"/>
        <v>1</v>
      </c>
      <c r="C107">
        <f t="shared" si="13"/>
        <v>1</v>
      </c>
      <c r="D107">
        <f t="shared" si="13"/>
        <v>0</v>
      </c>
      <c r="E107">
        <f t="shared" si="13"/>
        <v>0</v>
      </c>
      <c r="F107">
        <f t="shared" si="13"/>
        <v>0</v>
      </c>
    </row>
    <row r="108" spans="1:20" x14ac:dyDescent="0.2">
      <c r="A108" s="3" t="s">
        <v>24</v>
      </c>
      <c r="B108">
        <f t="shared" si="13"/>
        <v>1</v>
      </c>
      <c r="C108">
        <f t="shared" si="13"/>
        <v>1</v>
      </c>
      <c r="D108">
        <f t="shared" si="13"/>
        <v>0</v>
      </c>
      <c r="E108">
        <f t="shared" si="13"/>
        <v>0</v>
      </c>
      <c r="F108">
        <f t="shared" si="13"/>
        <v>0</v>
      </c>
    </row>
    <row r="109" spans="1:20" x14ac:dyDescent="0.2">
      <c r="A109" s="3" t="s">
        <v>33</v>
      </c>
      <c r="B109">
        <f t="shared" si="13"/>
        <v>1</v>
      </c>
      <c r="C109">
        <f t="shared" si="13"/>
        <v>1</v>
      </c>
      <c r="D109">
        <f t="shared" si="13"/>
        <v>1</v>
      </c>
      <c r="E109">
        <f t="shared" si="13"/>
        <v>0</v>
      </c>
      <c r="F109">
        <f t="shared" si="13"/>
        <v>1</v>
      </c>
    </row>
    <row r="110" spans="1:20" x14ac:dyDescent="0.2">
      <c r="A110" s="3" t="s">
        <v>100</v>
      </c>
      <c r="B110">
        <f t="shared" si="13"/>
        <v>0</v>
      </c>
      <c r="C110">
        <f t="shared" si="13"/>
        <v>1</v>
      </c>
      <c r="D110">
        <f t="shared" si="13"/>
        <v>0</v>
      </c>
      <c r="E110">
        <f t="shared" si="13"/>
        <v>0</v>
      </c>
      <c r="F110">
        <f t="shared" si="13"/>
        <v>0</v>
      </c>
    </row>
    <row r="111" spans="1:20" x14ac:dyDescent="0.2">
      <c r="A111" s="3" t="s">
        <v>46</v>
      </c>
      <c r="B111">
        <f t="shared" si="13"/>
        <v>1</v>
      </c>
      <c r="C111">
        <f t="shared" si="13"/>
        <v>0</v>
      </c>
      <c r="D111">
        <f t="shared" si="13"/>
        <v>0</v>
      </c>
      <c r="E111">
        <f t="shared" si="13"/>
        <v>0</v>
      </c>
      <c r="F111">
        <f t="shared" si="13"/>
        <v>0</v>
      </c>
    </row>
    <row r="112" spans="1:20" x14ac:dyDescent="0.2">
      <c r="A112" s="3" t="s">
        <v>33</v>
      </c>
      <c r="B112">
        <f t="shared" si="13"/>
        <v>1</v>
      </c>
      <c r="C112">
        <f t="shared" si="13"/>
        <v>1</v>
      </c>
      <c r="D112">
        <f t="shared" si="13"/>
        <v>1</v>
      </c>
      <c r="E112">
        <f t="shared" si="13"/>
        <v>0</v>
      </c>
      <c r="F112">
        <f t="shared" si="13"/>
        <v>1</v>
      </c>
    </row>
    <row r="113" spans="1:6" x14ac:dyDescent="0.2">
      <c r="A113" s="3" t="s">
        <v>33</v>
      </c>
      <c r="B113">
        <f t="shared" si="13"/>
        <v>1</v>
      </c>
      <c r="C113">
        <f t="shared" si="13"/>
        <v>1</v>
      </c>
      <c r="D113">
        <f t="shared" si="13"/>
        <v>1</v>
      </c>
      <c r="E113">
        <f t="shared" si="13"/>
        <v>0</v>
      </c>
      <c r="F113">
        <f t="shared" si="13"/>
        <v>1</v>
      </c>
    </row>
    <row r="114" spans="1:6" x14ac:dyDescent="0.2">
      <c r="A114" s="3" t="s">
        <v>137</v>
      </c>
      <c r="B114">
        <f t="shared" si="13"/>
        <v>1</v>
      </c>
      <c r="C114">
        <f t="shared" si="13"/>
        <v>0</v>
      </c>
      <c r="D114">
        <f t="shared" si="13"/>
        <v>1</v>
      </c>
      <c r="E114">
        <f t="shared" si="13"/>
        <v>0</v>
      </c>
      <c r="F114">
        <f t="shared" si="13"/>
        <v>0</v>
      </c>
    </row>
    <row r="115" spans="1:6" x14ac:dyDescent="0.2">
      <c r="A115" s="3" t="s">
        <v>150</v>
      </c>
      <c r="B115">
        <f t="shared" si="13"/>
        <v>1</v>
      </c>
      <c r="C115">
        <f t="shared" si="13"/>
        <v>0</v>
      </c>
      <c r="D115">
        <f t="shared" si="13"/>
        <v>1</v>
      </c>
      <c r="E115">
        <f t="shared" si="13"/>
        <v>0</v>
      </c>
      <c r="F115">
        <f t="shared" si="13"/>
        <v>1</v>
      </c>
    </row>
    <row r="116" spans="1:6" x14ac:dyDescent="0.2">
      <c r="A116" s="3" t="s">
        <v>62</v>
      </c>
      <c r="B116">
        <f t="shared" si="13"/>
        <v>1</v>
      </c>
      <c r="C116">
        <f t="shared" si="13"/>
        <v>1</v>
      </c>
      <c r="D116">
        <f t="shared" si="13"/>
        <v>1</v>
      </c>
      <c r="E116">
        <f t="shared" si="13"/>
        <v>0</v>
      </c>
      <c r="F116">
        <f t="shared" si="13"/>
        <v>0</v>
      </c>
    </row>
    <row r="117" spans="1:6" x14ac:dyDescent="0.2">
      <c r="A117" s="3" t="s">
        <v>100</v>
      </c>
      <c r="B117">
        <f t="shared" si="13"/>
        <v>0</v>
      </c>
      <c r="C117">
        <f t="shared" si="13"/>
        <v>1</v>
      </c>
      <c r="D117">
        <f t="shared" si="13"/>
        <v>0</v>
      </c>
      <c r="E117">
        <f t="shared" si="13"/>
        <v>0</v>
      </c>
      <c r="F117">
        <f t="shared" si="13"/>
        <v>0</v>
      </c>
    </row>
    <row r="118" spans="1:6" x14ac:dyDescent="0.2">
      <c r="A118" s="3" t="s">
        <v>57</v>
      </c>
      <c r="B118">
        <f t="shared" si="13"/>
        <v>0</v>
      </c>
      <c r="C118">
        <f t="shared" si="13"/>
        <v>1</v>
      </c>
      <c r="D118">
        <f t="shared" si="13"/>
        <v>1</v>
      </c>
      <c r="E118">
        <f t="shared" si="13"/>
        <v>0</v>
      </c>
      <c r="F118">
        <f t="shared" si="13"/>
        <v>0</v>
      </c>
    </row>
    <row r="119" spans="1:6" x14ac:dyDescent="0.2">
      <c r="A119" s="3" t="s">
        <v>83</v>
      </c>
      <c r="B119">
        <f t="shared" si="13"/>
        <v>0</v>
      </c>
      <c r="C119">
        <f t="shared" si="13"/>
        <v>1</v>
      </c>
      <c r="D119">
        <f t="shared" si="13"/>
        <v>0</v>
      </c>
      <c r="E119">
        <f t="shared" si="13"/>
        <v>0</v>
      </c>
      <c r="F119">
        <f t="shared" si="13"/>
        <v>1</v>
      </c>
    </row>
    <row r="120" spans="1:6" x14ac:dyDescent="0.2">
      <c r="A120" s="3" t="s">
        <v>27</v>
      </c>
      <c r="B120">
        <f t="shared" si="13"/>
        <v>1</v>
      </c>
      <c r="C120">
        <f t="shared" si="13"/>
        <v>1</v>
      </c>
      <c r="D120">
        <f t="shared" si="13"/>
        <v>0</v>
      </c>
      <c r="E120">
        <f t="shared" si="13"/>
        <v>0</v>
      </c>
      <c r="F120">
        <f t="shared" si="13"/>
        <v>1</v>
      </c>
    </row>
    <row r="121" spans="1:6" x14ac:dyDescent="0.2">
      <c r="A121" s="3" t="s">
        <v>46</v>
      </c>
      <c r="B121">
        <f t="shared" si="13"/>
        <v>1</v>
      </c>
      <c r="C121">
        <f t="shared" si="13"/>
        <v>0</v>
      </c>
      <c r="D121">
        <f t="shared" si="13"/>
        <v>0</v>
      </c>
      <c r="E121">
        <f t="shared" si="13"/>
        <v>0</v>
      </c>
      <c r="F121">
        <f t="shared" si="13"/>
        <v>0</v>
      </c>
    </row>
    <row r="122" spans="1:6" x14ac:dyDescent="0.2">
      <c r="A122" s="3" t="s">
        <v>33</v>
      </c>
      <c r="B122">
        <f t="shared" si="13"/>
        <v>1</v>
      </c>
      <c r="C122">
        <f t="shared" si="13"/>
        <v>1</v>
      </c>
      <c r="D122">
        <f t="shared" si="13"/>
        <v>1</v>
      </c>
      <c r="E122">
        <f t="shared" si="13"/>
        <v>0</v>
      </c>
      <c r="F122">
        <f t="shared" si="13"/>
        <v>1</v>
      </c>
    </row>
    <row r="123" spans="1:6" x14ac:dyDescent="0.2">
      <c r="A123" s="3" t="s">
        <v>62</v>
      </c>
      <c r="B123">
        <f t="shared" si="13"/>
        <v>1</v>
      </c>
      <c r="C123">
        <f t="shared" si="13"/>
        <v>1</v>
      </c>
      <c r="D123">
        <f t="shared" si="13"/>
        <v>1</v>
      </c>
      <c r="E123">
        <f t="shared" si="13"/>
        <v>0</v>
      </c>
      <c r="F123">
        <f t="shared" si="13"/>
        <v>0</v>
      </c>
    </row>
    <row r="124" spans="1:6" x14ac:dyDescent="0.2">
      <c r="A124" s="3" t="s">
        <v>57</v>
      </c>
      <c r="B124">
        <f t="shared" si="13"/>
        <v>0</v>
      </c>
      <c r="C124">
        <f t="shared" si="13"/>
        <v>1</v>
      </c>
      <c r="D124">
        <f t="shared" si="13"/>
        <v>1</v>
      </c>
      <c r="E124">
        <f t="shared" si="13"/>
        <v>0</v>
      </c>
      <c r="F124">
        <f t="shared" si="13"/>
        <v>0</v>
      </c>
    </row>
    <row r="125" spans="1:6" x14ac:dyDescent="0.2">
      <c r="A125" s="3" t="s">
        <v>31</v>
      </c>
      <c r="B125">
        <f t="shared" si="13"/>
        <v>1</v>
      </c>
      <c r="C125">
        <f t="shared" si="13"/>
        <v>1</v>
      </c>
      <c r="D125">
        <f t="shared" si="13"/>
        <v>1</v>
      </c>
      <c r="E125">
        <f t="shared" si="13"/>
        <v>1</v>
      </c>
      <c r="F125">
        <f t="shared" si="13"/>
        <v>1</v>
      </c>
    </row>
    <row r="126" spans="1:6" x14ac:dyDescent="0.2">
      <c r="A126" s="3" t="s">
        <v>62</v>
      </c>
      <c r="B126">
        <f t="shared" si="13"/>
        <v>1</v>
      </c>
      <c r="C126">
        <f t="shared" si="13"/>
        <v>1</v>
      </c>
      <c r="D126">
        <f t="shared" si="13"/>
        <v>1</v>
      </c>
      <c r="E126">
        <f t="shared" si="13"/>
        <v>0</v>
      </c>
      <c r="F126">
        <f t="shared" si="13"/>
        <v>0</v>
      </c>
    </row>
    <row r="127" spans="1:6" x14ac:dyDescent="0.2">
      <c r="A127" s="3" t="s">
        <v>137</v>
      </c>
      <c r="B127">
        <f t="shared" si="13"/>
        <v>1</v>
      </c>
      <c r="C127">
        <f t="shared" si="13"/>
        <v>0</v>
      </c>
      <c r="D127">
        <f t="shared" si="13"/>
        <v>1</v>
      </c>
      <c r="E127">
        <f t="shared" si="13"/>
        <v>0</v>
      </c>
      <c r="F127">
        <f t="shared" si="13"/>
        <v>0</v>
      </c>
    </row>
    <row r="128" spans="1:6" x14ac:dyDescent="0.2">
      <c r="A128" s="3" t="s">
        <v>168</v>
      </c>
      <c r="B128">
        <f t="shared" si="13"/>
        <v>1</v>
      </c>
      <c r="C128">
        <f t="shared" si="13"/>
        <v>1</v>
      </c>
      <c r="D128">
        <f t="shared" si="13"/>
        <v>1</v>
      </c>
      <c r="E128">
        <f t="shared" si="13"/>
        <v>1</v>
      </c>
      <c r="F128">
        <f t="shared" si="13"/>
        <v>0</v>
      </c>
    </row>
    <row r="129" spans="1:6" x14ac:dyDescent="0.2">
      <c r="A129" s="3" t="s">
        <v>27</v>
      </c>
      <c r="B129">
        <f t="shared" si="13"/>
        <v>1</v>
      </c>
      <c r="C129">
        <f t="shared" si="13"/>
        <v>1</v>
      </c>
      <c r="D129">
        <f t="shared" si="13"/>
        <v>0</v>
      </c>
      <c r="E129">
        <f t="shared" si="13"/>
        <v>0</v>
      </c>
      <c r="F129">
        <f t="shared" si="13"/>
        <v>1</v>
      </c>
    </row>
    <row r="130" spans="1:6" x14ac:dyDescent="0.2">
      <c r="A130" s="3" t="s">
        <v>120</v>
      </c>
      <c r="B130">
        <f t="shared" si="13"/>
        <v>1</v>
      </c>
      <c r="C130">
        <f t="shared" si="13"/>
        <v>1</v>
      </c>
      <c r="D130">
        <f t="shared" si="13"/>
        <v>0</v>
      </c>
      <c r="E130">
        <f t="shared" si="13"/>
        <v>1</v>
      </c>
      <c r="F130">
        <f t="shared" si="13"/>
        <v>0</v>
      </c>
    </row>
    <row r="131" spans="1:6" x14ac:dyDescent="0.2">
      <c r="A131" s="3" t="s">
        <v>39</v>
      </c>
      <c r="B131">
        <f t="shared" ref="B131:F162" si="14">IF(ISERROR(SEARCH(B$2,$A131)),0,1)</f>
        <v>1</v>
      </c>
      <c r="C131">
        <f t="shared" si="14"/>
        <v>0</v>
      </c>
      <c r="D131">
        <f t="shared" si="14"/>
        <v>1</v>
      </c>
      <c r="E131">
        <f t="shared" si="14"/>
        <v>0</v>
      </c>
      <c r="F131">
        <f t="shared" si="14"/>
        <v>1</v>
      </c>
    </row>
    <row r="132" spans="1:6" x14ac:dyDescent="0.2">
      <c r="A132" s="3" t="s">
        <v>46</v>
      </c>
      <c r="B132">
        <f t="shared" si="14"/>
        <v>1</v>
      </c>
      <c r="C132">
        <f t="shared" si="14"/>
        <v>0</v>
      </c>
      <c r="D132">
        <f t="shared" si="14"/>
        <v>0</v>
      </c>
      <c r="E132">
        <f t="shared" si="14"/>
        <v>0</v>
      </c>
      <c r="F132">
        <f t="shared" si="14"/>
        <v>0</v>
      </c>
    </row>
    <row r="133" spans="1:6" x14ac:dyDescent="0.2">
      <c r="A133" s="3" t="s">
        <v>62</v>
      </c>
      <c r="B133">
        <f t="shared" si="14"/>
        <v>1</v>
      </c>
      <c r="C133">
        <f t="shared" si="14"/>
        <v>1</v>
      </c>
      <c r="D133">
        <f t="shared" si="14"/>
        <v>1</v>
      </c>
      <c r="E133">
        <f t="shared" si="14"/>
        <v>0</v>
      </c>
      <c r="F133">
        <f t="shared" si="14"/>
        <v>0</v>
      </c>
    </row>
    <row r="134" spans="1:6" x14ac:dyDescent="0.2">
      <c r="A134" s="3" t="s">
        <v>75</v>
      </c>
      <c r="B134">
        <f t="shared" si="14"/>
        <v>1</v>
      </c>
      <c r="C134">
        <f t="shared" si="14"/>
        <v>0</v>
      </c>
      <c r="D134">
        <f t="shared" si="14"/>
        <v>1</v>
      </c>
      <c r="E134">
        <f t="shared" si="14"/>
        <v>1</v>
      </c>
      <c r="F134">
        <f t="shared" si="14"/>
        <v>0</v>
      </c>
    </row>
    <row r="135" spans="1:6" x14ac:dyDescent="0.2">
      <c r="A135" s="3" t="s">
        <v>96</v>
      </c>
      <c r="B135">
        <f t="shared" si="14"/>
        <v>0</v>
      </c>
      <c r="C135">
        <f t="shared" si="14"/>
        <v>0</v>
      </c>
      <c r="D135">
        <f t="shared" si="14"/>
        <v>1</v>
      </c>
      <c r="E135">
        <f t="shared" si="14"/>
        <v>0</v>
      </c>
      <c r="F135">
        <f t="shared" si="14"/>
        <v>0</v>
      </c>
    </row>
    <row r="136" spans="1:6" x14ac:dyDescent="0.2">
      <c r="A136" s="3" t="s">
        <v>46</v>
      </c>
      <c r="B136">
        <f t="shared" si="14"/>
        <v>1</v>
      </c>
      <c r="C136">
        <f t="shared" si="14"/>
        <v>0</v>
      </c>
      <c r="D136">
        <f t="shared" si="14"/>
        <v>0</v>
      </c>
      <c r="E136">
        <f t="shared" si="14"/>
        <v>0</v>
      </c>
      <c r="F136">
        <f t="shared" si="14"/>
        <v>0</v>
      </c>
    </row>
    <row r="137" spans="1:6" x14ac:dyDescent="0.2">
      <c r="A137" s="3">
        <v>0</v>
      </c>
      <c r="B137">
        <f t="shared" si="14"/>
        <v>0</v>
      </c>
      <c r="C137">
        <f t="shared" si="14"/>
        <v>0</v>
      </c>
      <c r="D137">
        <f t="shared" si="14"/>
        <v>0</v>
      </c>
      <c r="E137">
        <f t="shared" si="14"/>
        <v>0</v>
      </c>
      <c r="F137">
        <f t="shared" si="14"/>
        <v>0</v>
      </c>
    </row>
    <row r="138" spans="1:6" x14ac:dyDescent="0.2">
      <c r="A138" s="3" t="s">
        <v>137</v>
      </c>
      <c r="B138">
        <f t="shared" si="14"/>
        <v>1</v>
      </c>
      <c r="C138">
        <f t="shared" si="14"/>
        <v>0</v>
      </c>
      <c r="D138">
        <f t="shared" si="14"/>
        <v>1</v>
      </c>
      <c r="E138">
        <f t="shared" si="14"/>
        <v>0</v>
      </c>
      <c r="F138">
        <f t="shared" si="14"/>
        <v>0</v>
      </c>
    </row>
    <row r="139" spans="1:6" x14ac:dyDescent="0.2">
      <c r="A139" s="3" t="s">
        <v>100</v>
      </c>
      <c r="B139">
        <f t="shared" si="14"/>
        <v>0</v>
      </c>
      <c r="C139">
        <f t="shared" si="14"/>
        <v>1</v>
      </c>
      <c r="D139">
        <f t="shared" si="14"/>
        <v>0</v>
      </c>
      <c r="E139">
        <f t="shared" si="14"/>
        <v>0</v>
      </c>
      <c r="F139">
        <f t="shared" si="14"/>
        <v>0</v>
      </c>
    </row>
    <row r="140" spans="1:6" x14ac:dyDescent="0.2">
      <c r="A140" s="3" t="s">
        <v>232</v>
      </c>
      <c r="B140">
        <f t="shared" si="14"/>
        <v>0</v>
      </c>
      <c r="C140">
        <f t="shared" si="14"/>
        <v>0</v>
      </c>
      <c r="D140">
        <f t="shared" si="14"/>
        <v>0</v>
      </c>
      <c r="E140">
        <f t="shared" si="14"/>
        <v>0</v>
      </c>
      <c r="F140">
        <f t="shared" si="14"/>
        <v>1</v>
      </c>
    </row>
    <row r="141" spans="1:6" x14ac:dyDescent="0.2">
      <c r="A141" s="3" t="s">
        <v>137</v>
      </c>
      <c r="B141">
        <f t="shared" si="14"/>
        <v>1</v>
      </c>
      <c r="C141">
        <f t="shared" si="14"/>
        <v>0</v>
      </c>
      <c r="D141">
        <f t="shared" si="14"/>
        <v>1</v>
      </c>
      <c r="E141">
        <f t="shared" si="14"/>
        <v>0</v>
      </c>
      <c r="F141">
        <f t="shared" si="14"/>
        <v>0</v>
      </c>
    </row>
    <row r="142" spans="1:6" x14ac:dyDescent="0.2">
      <c r="A142" s="3" t="s">
        <v>232</v>
      </c>
      <c r="B142">
        <f t="shared" si="14"/>
        <v>0</v>
      </c>
      <c r="C142">
        <f t="shared" si="14"/>
        <v>0</v>
      </c>
      <c r="D142">
        <f t="shared" si="14"/>
        <v>0</v>
      </c>
      <c r="E142">
        <f t="shared" si="14"/>
        <v>0</v>
      </c>
      <c r="F142">
        <f t="shared" si="14"/>
        <v>1</v>
      </c>
    </row>
    <row r="143" spans="1:6" x14ac:dyDescent="0.2">
      <c r="A143" s="3" t="s">
        <v>195</v>
      </c>
      <c r="B143">
        <f t="shared" si="14"/>
        <v>0</v>
      </c>
      <c r="C143">
        <f t="shared" si="14"/>
        <v>1</v>
      </c>
      <c r="D143">
        <f t="shared" si="14"/>
        <v>1</v>
      </c>
      <c r="E143">
        <f t="shared" si="14"/>
        <v>1</v>
      </c>
      <c r="F143">
        <f t="shared" si="14"/>
        <v>0</v>
      </c>
    </row>
    <row r="144" spans="1:6" x14ac:dyDescent="0.2">
      <c r="A144" s="3" t="s">
        <v>46</v>
      </c>
      <c r="B144">
        <f t="shared" si="14"/>
        <v>1</v>
      </c>
      <c r="C144">
        <f t="shared" si="14"/>
        <v>0</v>
      </c>
      <c r="D144">
        <f t="shared" si="14"/>
        <v>0</v>
      </c>
      <c r="E144">
        <f t="shared" si="14"/>
        <v>0</v>
      </c>
      <c r="F144">
        <f t="shared" si="14"/>
        <v>0</v>
      </c>
    </row>
    <row r="145" spans="1:6" x14ac:dyDescent="0.2">
      <c r="A145" s="3" t="s">
        <v>238</v>
      </c>
      <c r="B145">
        <f t="shared" si="14"/>
        <v>0</v>
      </c>
      <c r="C145">
        <f t="shared" si="14"/>
        <v>0</v>
      </c>
      <c r="D145">
        <f t="shared" si="14"/>
        <v>0</v>
      </c>
      <c r="E145">
        <f t="shared" si="14"/>
        <v>0</v>
      </c>
      <c r="F145">
        <f t="shared" si="14"/>
        <v>0</v>
      </c>
    </row>
    <row r="146" spans="1:6" x14ac:dyDescent="0.2">
      <c r="A146" s="3" t="s">
        <v>55</v>
      </c>
      <c r="B146">
        <f t="shared" si="14"/>
        <v>0</v>
      </c>
      <c r="C146">
        <f t="shared" si="14"/>
        <v>1</v>
      </c>
      <c r="D146">
        <f t="shared" si="14"/>
        <v>1</v>
      </c>
      <c r="E146">
        <f t="shared" si="14"/>
        <v>0</v>
      </c>
      <c r="F146">
        <f t="shared" si="14"/>
        <v>1</v>
      </c>
    </row>
    <row r="147" spans="1:6" x14ac:dyDescent="0.2">
      <c r="A147" s="3" t="s">
        <v>96</v>
      </c>
      <c r="B147">
        <f t="shared" si="14"/>
        <v>0</v>
      </c>
      <c r="C147">
        <f t="shared" si="14"/>
        <v>0</v>
      </c>
      <c r="D147">
        <f t="shared" si="14"/>
        <v>1</v>
      </c>
      <c r="E147">
        <f t="shared" si="14"/>
        <v>0</v>
      </c>
      <c r="F147">
        <f t="shared" si="14"/>
        <v>0</v>
      </c>
    </row>
    <row r="148" spans="1:6" x14ac:dyDescent="0.2">
      <c r="A148" s="3" t="s">
        <v>137</v>
      </c>
      <c r="B148">
        <f t="shared" si="14"/>
        <v>1</v>
      </c>
      <c r="C148">
        <f t="shared" si="14"/>
        <v>0</v>
      </c>
      <c r="D148">
        <f t="shared" si="14"/>
        <v>1</v>
      </c>
      <c r="E148">
        <f t="shared" si="14"/>
        <v>0</v>
      </c>
      <c r="F148">
        <f t="shared" si="14"/>
        <v>0</v>
      </c>
    </row>
    <row r="149" spans="1:6" x14ac:dyDescent="0.2">
      <c r="A149" s="3" t="s">
        <v>62</v>
      </c>
      <c r="B149">
        <f t="shared" si="14"/>
        <v>1</v>
      </c>
      <c r="C149">
        <f t="shared" si="14"/>
        <v>1</v>
      </c>
      <c r="D149">
        <f t="shared" si="14"/>
        <v>1</v>
      </c>
      <c r="E149">
        <f t="shared" si="14"/>
        <v>0</v>
      </c>
      <c r="F149">
        <f t="shared" si="14"/>
        <v>0</v>
      </c>
    </row>
    <row r="150" spans="1:6" x14ac:dyDescent="0.2">
      <c r="A150" s="3" t="s">
        <v>39</v>
      </c>
      <c r="B150">
        <f t="shared" si="14"/>
        <v>1</v>
      </c>
      <c r="C150">
        <f t="shared" si="14"/>
        <v>0</v>
      </c>
      <c r="D150">
        <f t="shared" si="14"/>
        <v>1</v>
      </c>
      <c r="E150">
        <f t="shared" si="14"/>
        <v>0</v>
      </c>
      <c r="F150">
        <f t="shared" si="14"/>
        <v>1</v>
      </c>
    </row>
    <row r="151" spans="1:6" x14ac:dyDescent="0.2">
      <c r="A151" s="3" t="s">
        <v>137</v>
      </c>
      <c r="B151">
        <f t="shared" si="14"/>
        <v>1</v>
      </c>
      <c r="C151">
        <f t="shared" si="14"/>
        <v>0</v>
      </c>
      <c r="D151">
        <f t="shared" si="14"/>
        <v>1</v>
      </c>
      <c r="E151">
        <f t="shared" si="14"/>
        <v>0</v>
      </c>
      <c r="F151">
        <f t="shared" si="14"/>
        <v>0</v>
      </c>
    </row>
    <row r="152" spans="1:6" x14ac:dyDescent="0.2">
      <c r="A152" s="3" t="s">
        <v>120</v>
      </c>
      <c r="B152">
        <f t="shared" si="14"/>
        <v>1</v>
      </c>
      <c r="C152">
        <f t="shared" si="14"/>
        <v>1</v>
      </c>
      <c r="D152">
        <f t="shared" si="14"/>
        <v>0</v>
      </c>
      <c r="E152">
        <f t="shared" si="14"/>
        <v>1</v>
      </c>
      <c r="F152">
        <f t="shared" si="14"/>
        <v>0</v>
      </c>
    </row>
    <row r="153" spans="1:6" x14ac:dyDescent="0.2">
      <c r="A153" s="3" t="s">
        <v>27</v>
      </c>
      <c r="B153">
        <f t="shared" si="14"/>
        <v>1</v>
      </c>
      <c r="C153">
        <f t="shared" si="14"/>
        <v>1</v>
      </c>
      <c r="D153">
        <f t="shared" si="14"/>
        <v>0</v>
      </c>
      <c r="E153">
        <f t="shared" si="14"/>
        <v>0</v>
      </c>
      <c r="F153">
        <f t="shared" si="14"/>
        <v>1</v>
      </c>
    </row>
    <row r="154" spans="1:6" x14ac:dyDescent="0.2">
      <c r="A154" s="3" t="s">
        <v>46</v>
      </c>
      <c r="B154">
        <f t="shared" si="14"/>
        <v>1</v>
      </c>
      <c r="C154">
        <f t="shared" si="14"/>
        <v>0</v>
      </c>
      <c r="D154">
        <f t="shared" si="14"/>
        <v>0</v>
      </c>
      <c r="E154">
        <f t="shared" si="14"/>
        <v>0</v>
      </c>
      <c r="F154">
        <f t="shared" si="14"/>
        <v>0</v>
      </c>
    </row>
    <row r="155" spans="1:6" x14ac:dyDescent="0.2">
      <c r="A155" s="3" t="s">
        <v>137</v>
      </c>
      <c r="B155">
        <f t="shared" si="14"/>
        <v>1</v>
      </c>
      <c r="C155">
        <f t="shared" si="14"/>
        <v>0</v>
      </c>
      <c r="D155">
        <f t="shared" si="14"/>
        <v>1</v>
      </c>
      <c r="E155">
        <f t="shared" si="14"/>
        <v>0</v>
      </c>
      <c r="F155">
        <f t="shared" si="14"/>
        <v>0</v>
      </c>
    </row>
    <row r="156" spans="1:6" x14ac:dyDescent="0.2">
      <c r="A156" s="3" t="s">
        <v>95</v>
      </c>
      <c r="B156">
        <f t="shared" si="14"/>
        <v>1</v>
      </c>
      <c r="C156">
        <f t="shared" si="14"/>
        <v>0</v>
      </c>
      <c r="D156">
        <f t="shared" si="14"/>
        <v>0</v>
      </c>
      <c r="E156">
        <f t="shared" si="14"/>
        <v>1</v>
      </c>
      <c r="F156">
        <f t="shared" si="14"/>
        <v>0</v>
      </c>
    </row>
    <row r="157" spans="1:6" x14ac:dyDescent="0.2">
      <c r="A157" s="3" t="s">
        <v>75</v>
      </c>
      <c r="B157">
        <f t="shared" si="14"/>
        <v>1</v>
      </c>
      <c r="C157">
        <f t="shared" si="14"/>
        <v>0</v>
      </c>
      <c r="D157">
        <f t="shared" si="14"/>
        <v>1</v>
      </c>
      <c r="E157">
        <f t="shared" si="14"/>
        <v>1</v>
      </c>
      <c r="F157">
        <f t="shared" si="14"/>
        <v>0</v>
      </c>
    </row>
    <row r="158" spans="1:6" x14ac:dyDescent="0.2">
      <c r="A158" s="3" t="s">
        <v>98</v>
      </c>
      <c r="B158">
        <f t="shared" si="14"/>
        <v>0</v>
      </c>
      <c r="C158">
        <f t="shared" si="14"/>
        <v>1</v>
      </c>
      <c r="D158">
        <f t="shared" si="14"/>
        <v>0</v>
      </c>
      <c r="E158">
        <f t="shared" si="14"/>
        <v>1</v>
      </c>
      <c r="F158">
        <f t="shared" si="14"/>
        <v>0</v>
      </c>
    </row>
    <row r="159" spans="1:6" x14ac:dyDescent="0.2">
      <c r="A159" s="3" t="s">
        <v>46</v>
      </c>
      <c r="B159">
        <f t="shared" si="14"/>
        <v>1</v>
      </c>
      <c r="C159">
        <f t="shared" si="14"/>
        <v>0</v>
      </c>
      <c r="D159">
        <f t="shared" si="14"/>
        <v>0</v>
      </c>
      <c r="E159">
        <f t="shared" si="14"/>
        <v>0</v>
      </c>
      <c r="F159">
        <f t="shared" si="14"/>
        <v>0</v>
      </c>
    </row>
    <row r="160" spans="1:6" x14ac:dyDescent="0.2">
      <c r="A160" s="3" t="s">
        <v>95</v>
      </c>
      <c r="B160">
        <f t="shared" si="14"/>
        <v>1</v>
      </c>
      <c r="C160">
        <f t="shared" si="14"/>
        <v>0</v>
      </c>
      <c r="D160">
        <f t="shared" si="14"/>
        <v>0</v>
      </c>
      <c r="E160">
        <f t="shared" si="14"/>
        <v>1</v>
      </c>
      <c r="F160">
        <f t="shared" si="14"/>
        <v>0</v>
      </c>
    </row>
    <row r="161" spans="1:6" x14ac:dyDescent="0.2">
      <c r="A161" s="3" t="s">
        <v>168</v>
      </c>
      <c r="B161">
        <f t="shared" si="14"/>
        <v>1</v>
      </c>
      <c r="C161">
        <f t="shared" si="14"/>
        <v>1</v>
      </c>
      <c r="D161">
        <f t="shared" si="14"/>
        <v>1</v>
      </c>
      <c r="E161">
        <f t="shared" si="14"/>
        <v>1</v>
      </c>
      <c r="F161">
        <f t="shared" si="14"/>
        <v>0</v>
      </c>
    </row>
    <row r="162" spans="1:6" x14ac:dyDescent="0.2">
      <c r="A162" s="3" t="s">
        <v>62</v>
      </c>
      <c r="B162">
        <f t="shared" si="14"/>
        <v>1</v>
      </c>
      <c r="C162">
        <f t="shared" si="14"/>
        <v>1</v>
      </c>
      <c r="D162">
        <f t="shared" si="14"/>
        <v>1</v>
      </c>
      <c r="E162">
        <f t="shared" si="14"/>
        <v>0</v>
      </c>
      <c r="F162">
        <f t="shared" si="14"/>
        <v>0</v>
      </c>
    </row>
    <row r="163" spans="1:6" x14ac:dyDescent="0.2">
      <c r="A163" s="3" t="s">
        <v>57</v>
      </c>
      <c r="B163">
        <f t="shared" ref="B163:F194" si="15">IF(ISERROR(SEARCH(B$2,$A163)),0,1)</f>
        <v>0</v>
      </c>
      <c r="C163">
        <f t="shared" si="15"/>
        <v>1</v>
      </c>
      <c r="D163">
        <f t="shared" si="15"/>
        <v>1</v>
      </c>
      <c r="E163">
        <f t="shared" si="15"/>
        <v>0</v>
      </c>
      <c r="F163">
        <f t="shared" si="15"/>
        <v>0</v>
      </c>
    </row>
    <row r="164" spans="1:6" x14ac:dyDescent="0.2">
      <c r="A164" s="3" t="s">
        <v>46</v>
      </c>
      <c r="B164">
        <f t="shared" si="15"/>
        <v>1</v>
      </c>
      <c r="C164">
        <f t="shared" si="15"/>
        <v>0</v>
      </c>
      <c r="D164">
        <f t="shared" si="15"/>
        <v>0</v>
      </c>
      <c r="E164">
        <f t="shared" si="15"/>
        <v>0</v>
      </c>
      <c r="F164">
        <f t="shared" si="15"/>
        <v>0</v>
      </c>
    </row>
    <row r="165" spans="1:6" x14ac:dyDescent="0.2">
      <c r="A165" s="3" t="s">
        <v>195</v>
      </c>
      <c r="B165">
        <f t="shared" si="15"/>
        <v>0</v>
      </c>
      <c r="C165">
        <f t="shared" si="15"/>
        <v>1</v>
      </c>
      <c r="D165">
        <f t="shared" si="15"/>
        <v>1</v>
      </c>
      <c r="E165">
        <f t="shared" si="15"/>
        <v>1</v>
      </c>
      <c r="F165">
        <f t="shared" si="15"/>
        <v>0</v>
      </c>
    </row>
    <row r="166" spans="1:6" x14ac:dyDescent="0.2">
      <c r="A166" s="3" t="s">
        <v>55</v>
      </c>
      <c r="B166">
        <f t="shared" si="15"/>
        <v>0</v>
      </c>
      <c r="C166">
        <f t="shared" si="15"/>
        <v>1</v>
      </c>
      <c r="D166">
        <f t="shared" si="15"/>
        <v>1</v>
      </c>
      <c r="E166">
        <f t="shared" si="15"/>
        <v>0</v>
      </c>
      <c r="F166">
        <f t="shared" si="15"/>
        <v>1</v>
      </c>
    </row>
    <row r="167" spans="1:6" x14ac:dyDescent="0.2">
      <c r="A167" s="3" t="s">
        <v>39</v>
      </c>
      <c r="B167">
        <f t="shared" si="15"/>
        <v>1</v>
      </c>
      <c r="C167">
        <f t="shared" si="15"/>
        <v>0</v>
      </c>
      <c r="D167">
        <f t="shared" si="15"/>
        <v>1</v>
      </c>
      <c r="E167">
        <f t="shared" si="15"/>
        <v>0</v>
      </c>
      <c r="F167">
        <f t="shared" si="15"/>
        <v>1</v>
      </c>
    </row>
    <row r="168" spans="1:6" x14ac:dyDescent="0.2">
      <c r="A168" s="3" t="s">
        <v>33</v>
      </c>
      <c r="B168">
        <f t="shared" si="15"/>
        <v>1</v>
      </c>
      <c r="C168">
        <f t="shared" si="15"/>
        <v>1</v>
      </c>
      <c r="D168">
        <f t="shared" si="15"/>
        <v>1</v>
      </c>
      <c r="E168">
        <f t="shared" si="15"/>
        <v>0</v>
      </c>
      <c r="F168">
        <f t="shared" si="15"/>
        <v>1</v>
      </c>
    </row>
    <row r="169" spans="1:6" x14ac:dyDescent="0.2">
      <c r="A169" s="3" t="s">
        <v>46</v>
      </c>
      <c r="B169">
        <f t="shared" si="15"/>
        <v>1</v>
      </c>
      <c r="C169">
        <f t="shared" si="15"/>
        <v>0</v>
      </c>
      <c r="D169">
        <f t="shared" si="15"/>
        <v>0</v>
      </c>
      <c r="E169">
        <f t="shared" si="15"/>
        <v>0</v>
      </c>
      <c r="F169">
        <f t="shared" si="15"/>
        <v>0</v>
      </c>
    </row>
    <row r="170" spans="1:6" x14ac:dyDescent="0.2">
      <c r="A170" s="3" t="s">
        <v>96</v>
      </c>
      <c r="B170">
        <f t="shared" si="15"/>
        <v>0</v>
      </c>
      <c r="C170">
        <f t="shared" si="15"/>
        <v>0</v>
      </c>
      <c r="D170">
        <f t="shared" si="15"/>
        <v>1</v>
      </c>
      <c r="E170">
        <f t="shared" si="15"/>
        <v>0</v>
      </c>
      <c r="F170">
        <f t="shared" si="15"/>
        <v>0</v>
      </c>
    </row>
    <row r="171" spans="1:6" x14ac:dyDescent="0.2">
      <c r="A171" s="3" t="s">
        <v>46</v>
      </c>
      <c r="B171">
        <f t="shared" si="15"/>
        <v>1</v>
      </c>
      <c r="C171">
        <f t="shared" si="15"/>
        <v>0</v>
      </c>
      <c r="D171">
        <f t="shared" si="15"/>
        <v>0</v>
      </c>
      <c r="E171">
        <f t="shared" si="15"/>
        <v>0</v>
      </c>
      <c r="F171">
        <f t="shared" si="15"/>
        <v>0</v>
      </c>
    </row>
    <row r="172" spans="1:6" x14ac:dyDescent="0.2">
      <c r="A172" s="3" t="s">
        <v>39</v>
      </c>
      <c r="B172">
        <f t="shared" si="15"/>
        <v>1</v>
      </c>
      <c r="C172">
        <f t="shared" si="15"/>
        <v>0</v>
      </c>
      <c r="D172">
        <f t="shared" si="15"/>
        <v>1</v>
      </c>
      <c r="E172">
        <f t="shared" si="15"/>
        <v>0</v>
      </c>
      <c r="F172">
        <f t="shared" si="15"/>
        <v>1</v>
      </c>
    </row>
    <row r="173" spans="1:6" x14ac:dyDescent="0.2">
      <c r="A173" s="3" t="s">
        <v>46</v>
      </c>
      <c r="B173">
        <f t="shared" si="15"/>
        <v>1</v>
      </c>
      <c r="C173">
        <f t="shared" si="15"/>
        <v>0</v>
      </c>
      <c r="D173">
        <f t="shared" si="15"/>
        <v>0</v>
      </c>
      <c r="E173">
        <f t="shared" si="15"/>
        <v>0</v>
      </c>
      <c r="F173">
        <f t="shared" si="15"/>
        <v>0</v>
      </c>
    </row>
    <row r="174" spans="1:6" x14ac:dyDescent="0.2">
      <c r="A174" s="3" t="s">
        <v>137</v>
      </c>
      <c r="B174">
        <f t="shared" si="15"/>
        <v>1</v>
      </c>
      <c r="C174">
        <f t="shared" si="15"/>
        <v>0</v>
      </c>
      <c r="D174">
        <f t="shared" si="15"/>
        <v>1</v>
      </c>
      <c r="E174">
        <f t="shared" si="15"/>
        <v>0</v>
      </c>
      <c r="F174">
        <f t="shared" si="15"/>
        <v>0</v>
      </c>
    </row>
    <row r="175" spans="1:6" x14ac:dyDescent="0.2">
      <c r="A175" s="3" t="s">
        <v>24</v>
      </c>
      <c r="B175">
        <f t="shared" si="15"/>
        <v>1</v>
      </c>
      <c r="C175">
        <f t="shared" si="15"/>
        <v>1</v>
      </c>
      <c r="D175">
        <f t="shared" si="15"/>
        <v>0</v>
      </c>
      <c r="E175">
        <f t="shared" si="15"/>
        <v>0</v>
      </c>
      <c r="F175">
        <f t="shared" si="15"/>
        <v>0</v>
      </c>
    </row>
    <row r="176" spans="1:6" x14ac:dyDescent="0.2">
      <c r="A176" s="3" t="s">
        <v>24</v>
      </c>
      <c r="B176">
        <f t="shared" si="15"/>
        <v>1</v>
      </c>
      <c r="C176">
        <f t="shared" si="15"/>
        <v>1</v>
      </c>
      <c r="D176">
        <f t="shared" si="15"/>
        <v>0</v>
      </c>
      <c r="E176">
        <f t="shared" si="15"/>
        <v>0</v>
      </c>
      <c r="F176">
        <f t="shared" si="15"/>
        <v>0</v>
      </c>
    </row>
    <row r="177" spans="1:6" x14ac:dyDescent="0.2">
      <c r="A177" s="3" t="s">
        <v>98</v>
      </c>
      <c r="B177">
        <f t="shared" si="15"/>
        <v>0</v>
      </c>
      <c r="C177">
        <f t="shared" si="15"/>
        <v>1</v>
      </c>
      <c r="D177">
        <f t="shared" si="15"/>
        <v>0</v>
      </c>
      <c r="E177">
        <f t="shared" si="15"/>
        <v>1</v>
      </c>
      <c r="F177">
        <f t="shared" si="15"/>
        <v>0</v>
      </c>
    </row>
    <row r="178" spans="1:6" x14ac:dyDescent="0.2">
      <c r="A178" s="3" t="s">
        <v>39</v>
      </c>
      <c r="B178">
        <f t="shared" si="15"/>
        <v>1</v>
      </c>
      <c r="C178">
        <f t="shared" si="15"/>
        <v>0</v>
      </c>
      <c r="D178">
        <f t="shared" si="15"/>
        <v>1</v>
      </c>
      <c r="E178">
        <f t="shared" si="15"/>
        <v>0</v>
      </c>
      <c r="F178">
        <f t="shared" si="15"/>
        <v>1</v>
      </c>
    </row>
    <row r="179" spans="1:6" x14ac:dyDescent="0.2">
      <c r="A179" s="3" t="s">
        <v>46</v>
      </c>
      <c r="B179">
        <f t="shared" si="15"/>
        <v>1</v>
      </c>
      <c r="C179">
        <f t="shared" si="15"/>
        <v>0</v>
      </c>
      <c r="D179">
        <f t="shared" si="15"/>
        <v>0</v>
      </c>
      <c r="E179">
        <f t="shared" si="15"/>
        <v>0</v>
      </c>
      <c r="F179">
        <f t="shared" si="15"/>
        <v>0</v>
      </c>
    </row>
    <row r="180" spans="1:6" x14ac:dyDescent="0.2">
      <c r="A180" s="3" t="s">
        <v>33</v>
      </c>
      <c r="B180">
        <f t="shared" si="15"/>
        <v>1</v>
      </c>
      <c r="C180">
        <f t="shared" si="15"/>
        <v>1</v>
      </c>
      <c r="D180">
        <f t="shared" si="15"/>
        <v>1</v>
      </c>
      <c r="E180">
        <f t="shared" si="15"/>
        <v>0</v>
      </c>
      <c r="F180">
        <f t="shared" si="15"/>
        <v>1</v>
      </c>
    </row>
    <row r="181" spans="1:6" x14ac:dyDescent="0.2">
      <c r="A181" s="3" t="s">
        <v>33</v>
      </c>
      <c r="B181">
        <f t="shared" si="15"/>
        <v>1</v>
      </c>
      <c r="C181">
        <f t="shared" si="15"/>
        <v>1</v>
      </c>
      <c r="D181">
        <f t="shared" si="15"/>
        <v>1</v>
      </c>
      <c r="E181">
        <f t="shared" si="15"/>
        <v>0</v>
      </c>
      <c r="F181">
        <f t="shared" si="15"/>
        <v>1</v>
      </c>
    </row>
    <row r="182" spans="1:6" x14ac:dyDescent="0.2">
      <c r="A182" s="3" t="s">
        <v>137</v>
      </c>
      <c r="B182">
        <f t="shared" si="15"/>
        <v>1</v>
      </c>
      <c r="C182">
        <f t="shared" si="15"/>
        <v>0</v>
      </c>
      <c r="D182">
        <f t="shared" si="15"/>
        <v>1</v>
      </c>
      <c r="E182">
        <f t="shared" si="15"/>
        <v>0</v>
      </c>
      <c r="F182">
        <f t="shared" si="15"/>
        <v>0</v>
      </c>
    </row>
    <row r="183" spans="1:6" x14ac:dyDescent="0.2">
      <c r="A183" s="3" t="s">
        <v>46</v>
      </c>
      <c r="B183">
        <f t="shared" si="15"/>
        <v>1</v>
      </c>
      <c r="C183">
        <f t="shared" si="15"/>
        <v>0</v>
      </c>
      <c r="D183">
        <f t="shared" si="15"/>
        <v>0</v>
      </c>
      <c r="E183">
        <f t="shared" si="15"/>
        <v>0</v>
      </c>
      <c r="F183">
        <f t="shared" si="15"/>
        <v>0</v>
      </c>
    </row>
    <row r="184" spans="1:6" x14ac:dyDescent="0.2">
      <c r="A184" s="3" t="s">
        <v>215</v>
      </c>
      <c r="B184">
        <f t="shared" si="15"/>
        <v>1</v>
      </c>
      <c r="C184">
        <f t="shared" si="15"/>
        <v>0</v>
      </c>
      <c r="D184">
        <f t="shared" si="15"/>
        <v>1</v>
      </c>
      <c r="E184">
        <f t="shared" si="15"/>
        <v>1</v>
      </c>
      <c r="F184">
        <f t="shared" si="15"/>
        <v>1</v>
      </c>
    </row>
    <row r="185" spans="1:6" x14ac:dyDescent="0.2">
      <c r="A185" s="3" t="s">
        <v>46</v>
      </c>
      <c r="B185">
        <f t="shared" si="15"/>
        <v>1</v>
      </c>
      <c r="C185">
        <f t="shared" si="15"/>
        <v>0</v>
      </c>
      <c r="D185">
        <f t="shared" si="15"/>
        <v>0</v>
      </c>
      <c r="E185">
        <f t="shared" si="15"/>
        <v>0</v>
      </c>
      <c r="F185">
        <f t="shared" si="15"/>
        <v>0</v>
      </c>
    </row>
    <row r="186" spans="1:6" x14ac:dyDescent="0.2">
      <c r="A186" s="3" t="s">
        <v>46</v>
      </c>
      <c r="B186">
        <f t="shared" si="15"/>
        <v>1</v>
      </c>
      <c r="C186">
        <f t="shared" si="15"/>
        <v>0</v>
      </c>
      <c r="D186">
        <f t="shared" si="15"/>
        <v>0</v>
      </c>
      <c r="E186">
        <f t="shared" si="15"/>
        <v>0</v>
      </c>
      <c r="F186">
        <f t="shared" si="15"/>
        <v>0</v>
      </c>
    </row>
    <row r="187" spans="1:6" x14ac:dyDescent="0.2">
      <c r="A187" s="3" t="s">
        <v>46</v>
      </c>
      <c r="B187">
        <f t="shared" si="15"/>
        <v>1</v>
      </c>
      <c r="C187">
        <f t="shared" si="15"/>
        <v>0</v>
      </c>
      <c r="D187">
        <f t="shared" si="15"/>
        <v>0</v>
      </c>
      <c r="E187">
        <f t="shared" si="15"/>
        <v>0</v>
      </c>
      <c r="F187">
        <f t="shared" si="15"/>
        <v>0</v>
      </c>
    </row>
    <row r="188" spans="1:6" x14ac:dyDescent="0.2">
      <c r="A188" s="3" t="s">
        <v>226</v>
      </c>
      <c r="B188">
        <f t="shared" si="15"/>
        <v>0</v>
      </c>
      <c r="C188">
        <f t="shared" si="15"/>
        <v>0</v>
      </c>
      <c r="D188">
        <f t="shared" si="15"/>
        <v>0</v>
      </c>
      <c r="E188">
        <f t="shared" si="15"/>
        <v>0</v>
      </c>
      <c r="F188">
        <f t="shared" si="15"/>
        <v>0</v>
      </c>
    </row>
    <row r="189" spans="1:6" x14ac:dyDescent="0.2">
      <c r="A189" s="3" t="s">
        <v>228</v>
      </c>
      <c r="B189">
        <f t="shared" si="15"/>
        <v>0</v>
      </c>
      <c r="C189">
        <f t="shared" si="15"/>
        <v>0</v>
      </c>
      <c r="D189">
        <f t="shared" si="15"/>
        <v>0</v>
      </c>
      <c r="E189">
        <f t="shared" si="15"/>
        <v>1</v>
      </c>
      <c r="F189">
        <f t="shared" si="15"/>
        <v>0</v>
      </c>
    </row>
    <row r="190" spans="1:6" x14ac:dyDescent="0.2">
      <c r="A190" s="3" t="s">
        <v>46</v>
      </c>
      <c r="B190">
        <f t="shared" si="15"/>
        <v>1</v>
      </c>
      <c r="C190">
        <f t="shared" si="15"/>
        <v>0</v>
      </c>
      <c r="D190">
        <f t="shared" si="15"/>
        <v>0</v>
      </c>
      <c r="E190">
        <f t="shared" si="15"/>
        <v>0</v>
      </c>
      <c r="F190">
        <f t="shared" si="15"/>
        <v>0</v>
      </c>
    </row>
    <row r="191" spans="1:6" x14ac:dyDescent="0.2">
      <c r="A191" s="3" t="s">
        <v>33</v>
      </c>
      <c r="B191">
        <f t="shared" si="15"/>
        <v>1</v>
      </c>
      <c r="C191">
        <f t="shared" si="15"/>
        <v>1</v>
      </c>
      <c r="D191">
        <f t="shared" si="15"/>
        <v>1</v>
      </c>
      <c r="E191">
        <f t="shared" si="15"/>
        <v>0</v>
      </c>
      <c r="F191">
        <f t="shared" si="15"/>
        <v>1</v>
      </c>
    </row>
    <row r="192" spans="1:6" x14ac:dyDescent="0.2">
      <c r="A192" s="3" t="s">
        <v>62</v>
      </c>
      <c r="B192">
        <f t="shared" si="15"/>
        <v>1</v>
      </c>
      <c r="C192">
        <f t="shared" si="15"/>
        <v>1</v>
      </c>
      <c r="D192">
        <f t="shared" si="15"/>
        <v>1</v>
      </c>
      <c r="E192">
        <f t="shared" si="15"/>
        <v>0</v>
      </c>
      <c r="F192">
        <f t="shared" si="15"/>
        <v>0</v>
      </c>
    </row>
    <row r="193" spans="1:6" x14ac:dyDescent="0.2">
      <c r="A193" s="3" t="s">
        <v>62</v>
      </c>
      <c r="B193">
        <f t="shared" si="15"/>
        <v>1</v>
      </c>
      <c r="C193">
        <f t="shared" si="15"/>
        <v>1</v>
      </c>
      <c r="D193">
        <f t="shared" si="15"/>
        <v>1</v>
      </c>
      <c r="E193">
        <f t="shared" si="15"/>
        <v>0</v>
      </c>
      <c r="F193">
        <f t="shared" si="15"/>
        <v>0</v>
      </c>
    </row>
    <row r="194" spans="1:6" x14ac:dyDescent="0.2">
      <c r="A194" s="3" t="s">
        <v>137</v>
      </c>
      <c r="B194">
        <f t="shared" si="15"/>
        <v>1</v>
      </c>
      <c r="C194">
        <f t="shared" si="15"/>
        <v>0</v>
      </c>
      <c r="D194">
        <f t="shared" si="15"/>
        <v>1</v>
      </c>
      <c r="E194">
        <f t="shared" si="15"/>
        <v>0</v>
      </c>
      <c r="F194">
        <f t="shared" si="15"/>
        <v>0</v>
      </c>
    </row>
    <row r="195" spans="1:6" x14ac:dyDescent="0.2">
      <c r="A195" s="3" t="s">
        <v>107</v>
      </c>
      <c r="B195">
        <f t="shared" ref="B195:F240" si="16">IF(ISERROR(SEARCH(B$2,$A195)),0,1)</f>
        <v>1</v>
      </c>
      <c r="C195">
        <f t="shared" si="16"/>
        <v>0</v>
      </c>
      <c r="D195">
        <f t="shared" si="16"/>
        <v>0</v>
      </c>
      <c r="E195">
        <f t="shared" si="16"/>
        <v>0</v>
      </c>
      <c r="F195">
        <f t="shared" si="16"/>
        <v>1</v>
      </c>
    </row>
    <row r="196" spans="1:6" x14ac:dyDescent="0.2">
      <c r="A196" s="3" t="s">
        <v>46</v>
      </c>
      <c r="B196">
        <f t="shared" si="16"/>
        <v>1</v>
      </c>
      <c r="C196">
        <f t="shared" si="16"/>
        <v>0</v>
      </c>
      <c r="D196">
        <f t="shared" si="16"/>
        <v>0</v>
      </c>
      <c r="E196">
        <f t="shared" si="16"/>
        <v>0</v>
      </c>
      <c r="F196">
        <f t="shared" si="16"/>
        <v>0</v>
      </c>
    </row>
    <row r="197" spans="1:6" x14ac:dyDescent="0.2">
      <c r="A197" s="3" t="s">
        <v>46</v>
      </c>
      <c r="B197">
        <f t="shared" si="16"/>
        <v>1</v>
      </c>
      <c r="C197">
        <f t="shared" si="16"/>
        <v>0</v>
      </c>
      <c r="D197">
        <f t="shared" si="16"/>
        <v>0</v>
      </c>
      <c r="E197">
        <f t="shared" si="16"/>
        <v>0</v>
      </c>
      <c r="F197">
        <f t="shared" si="16"/>
        <v>0</v>
      </c>
    </row>
    <row r="198" spans="1:6" x14ac:dyDescent="0.2">
      <c r="A198" s="3" t="s">
        <v>137</v>
      </c>
      <c r="B198">
        <f t="shared" si="16"/>
        <v>1</v>
      </c>
      <c r="C198">
        <f t="shared" si="16"/>
        <v>0</v>
      </c>
      <c r="D198">
        <f t="shared" si="16"/>
        <v>1</v>
      </c>
      <c r="E198">
        <f t="shared" si="16"/>
        <v>0</v>
      </c>
      <c r="F198">
        <f t="shared" si="16"/>
        <v>0</v>
      </c>
    </row>
    <row r="199" spans="1:6" x14ac:dyDescent="0.2">
      <c r="A199" s="3" t="s">
        <v>57</v>
      </c>
      <c r="B199">
        <f t="shared" si="16"/>
        <v>0</v>
      </c>
      <c r="C199">
        <f t="shared" si="16"/>
        <v>1</v>
      </c>
      <c r="D199">
        <f t="shared" si="16"/>
        <v>1</v>
      </c>
      <c r="E199">
        <f t="shared" si="16"/>
        <v>0</v>
      </c>
      <c r="F199">
        <f t="shared" si="16"/>
        <v>0</v>
      </c>
    </row>
    <row r="200" spans="1:6" x14ac:dyDescent="0.2">
      <c r="A200" s="3" t="s">
        <v>33</v>
      </c>
      <c r="B200">
        <f t="shared" si="16"/>
        <v>1</v>
      </c>
      <c r="C200">
        <f t="shared" si="16"/>
        <v>1</v>
      </c>
      <c r="D200">
        <f t="shared" si="16"/>
        <v>1</v>
      </c>
      <c r="E200">
        <f t="shared" si="16"/>
        <v>0</v>
      </c>
      <c r="F200">
        <f t="shared" si="16"/>
        <v>1</v>
      </c>
    </row>
    <row r="201" spans="1:6" x14ac:dyDescent="0.2">
      <c r="A201" s="3" t="s">
        <v>195</v>
      </c>
      <c r="B201">
        <f t="shared" si="16"/>
        <v>0</v>
      </c>
      <c r="C201">
        <f t="shared" si="16"/>
        <v>1</v>
      </c>
      <c r="D201">
        <f t="shared" si="16"/>
        <v>1</v>
      </c>
      <c r="E201">
        <f t="shared" si="16"/>
        <v>1</v>
      </c>
      <c r="F201">
        <f t="shared" si="16"/>
        <v>0</v>
      </c>
    </row>
    <row r="202" spans="1:6" x14ac:dyDescent="0.2">
      <c r="A202" s="3" t="s">
        <v>98</v>
      </c>
      <c r="B202">
        <f t="shared" si="16"/>
        <v>0</v>
      </c>
      <c r="C202">
        <f t="shared" si="16"/>
        <v>1</v>
      </c>
      <c r="D202">
        <f t="shared" si="16"/>
        <v>0</v>
      </c>
      <c r="E202">
        <f t="shared" si="16"/>
        <v>1</v>
      </c>
      <c r="F202">
        <f t="shared" si="16"/>
        <v>0</v>
      </c>
    </row>
    <row r="203" spans="1:6" x14ac:dyDescent="0.2">
      <c r="A203" s="3" t="s">
        <v>39</v>
      </c>
      <c r="B203">
        <f t="shared" si="16"/>
        <v>1</v>
      </c>
      <c r="C203">
        <f t="shared" si="16"/>
        <v>0</v>
      </c>
      <c r="D203">
        <f t="shared" si="16"/>
        <v>1</v>
      </c>
      <c r="E203">
        <f t="shared" si="16"/>
        <v>0</v>
      </c>
      <c r="F203">
        <f t="shared" si="16"/>
        <v>1</v>
      </c>
    </row>
    <row r="204" spans="1:6" x14ac:dyDescent="0.2">
      <c r="A204" s="3" t="s">
        <v>33</v>
      </c>
      <c r="B204">
        <f t="shared" si="16"/>
        <v>1</v>
      </c>
      <c r="C204">
        <f t="shared" si="16"/>
        <v>1</v>
      </c>
      <c r="D204">
        <f t="shared" si="16"/>
        <v>1</v>
      </c>
      <c r="E204">
        <f t="shared" si="16"/>
        <v>0</v>
      </c>
      <c r="F204">
        <f t="shared" si="16"/>
        <v>1</v>
      </c>
    </row>
    <row r="205" spans="1:6" x14ac:dyDescent="0.2">
      <c r="A205" s="3" t="s">
        <v>57</v>
      </c>
      <c r="B205">
        <f t="shared" si="16"/>
        <v>0</v>
      </c>
      <c r="C205">
        <f t="shared" si="16"/>
        <v>1</v>
      </c>
      <c r="D205">
        <f t="shared" si="16"/>
        <v>1</v>
      </c>
      <c r="E205">
        <f t="shared" si="16"/>
        <v>0</v>
      </c>
      <c r="F205">
        <f t="shared" si="16"/>
        <v>0</v>
      </c>
    </row>
    <row r="206" spans="1:6" x14ac:dyDescent="0.2">
      <c r="A206" s="3" t="s">
        <v>195</v>
      </c>
      <c r="B206">
        <f t="shared" si="16"/>
        <v>0</v>
      </c>
      <c r="C206">
        <f t="shared" si="16"/>
        <v>1</v>
      </c>
      <c r="D206">
        <f t="shared" si="16"/>
        <v>1</v>
      </c>
      <c r="E206">
        <f t="shared" si="16"/>
        <v>1</v>
      </c>
      <c r="F206">
        <f t="shared" si="16"/>
        <v>0</v>
      </c>
    </row>
    <row r="207" spans="1:6" x14ac:dyDescent="0.2">
      <c r="A207" s="3" t="s">
        <v>55</v>
      </c>
      <c r="B207">
        <f t="shared" si="16"/>
        <v>0</v>
      </c>
      <c r="C207">
        <f t="shared" si="16"/>
        <v>1</v>
      </c>
      <c r="D207">
        <f t="shared" si="16"/>
        <v>1</v>
      </c>
      <c r="E207">
        <f t="shared" si="16"/>
        <v>0</v>
      </c>
      <c r="F207">
        <f t="shared" si="16"/>
        <v>1</v>
      </c>
    </row>
    <row r="208" spans="1:6" x14ac:dyDescent="0.2">
      <c r="A208" s="3" t="s">
        <v>57</v>
      </c>
      <c r="B208">
        <f t="shared" si="16"/>
        <v>0</v>
      </c>
      <c r="C208">
        <f t="shared" si="16"/>
        <v>1</v>
      </c>
      <c r="D208">
        <f t="shared" si="16"/>
        <v>1</v>
      </c>
      <c r="E208">
        <f t="shared" si="16"/>
        <v>0</v>
      </c>
      <c r="F208">
        <f t="shared" si="16"/>
        <v>0</v>
      </c>
    </row>
    <row r="209" spans="1:6" x14ac:dyDescent="0.2">
      <c r="A209" s="3" t="s">
        <v>96</v>
      </c>
      <c r="B209">
        <f t="shared" si="16"/>
        <v>0</v>
      </c>
      <c r="C209">
        <f t="shared" si="16"/>
        <v>0</v>
      </c>
      <c r="D209">
        <f t="shared" si="16"/>
        <v>1</v>
      </c>
      <c r="E209">
        <f t="shared" si="16"/>
        <v>0</v>
      </c>
      <c r="F209">
        <f t="shared" si="16"/>
        <v>0</v>
      </c>
    </row>
    <row r="210" spans="1:6" x14ac:dyDescent="0.2">
      <c r="A210" s="3" t="s">
        <v>96</v>
      </c>
      <c r="B210">
        <f t="shared" si="16"/>
        <v>0</v>
      </c>
      <c r="C210">
        <f t="shared" si="16"/>
        <v>0</v>
      </c>
      <c r="D210">
        <f t="shared" si="16"/>
        <v>1</v>
      </c>
      <c r="E210">
        <f t="shared" si="16"/>
        <v>0</v>
      </c>
      <c r="F210">
        <f t="shared" si="16"/>
        <v>0</v>
      </c>
    </row>
    <row r="211" spans="1:6" x14ac:dyDescent="0.2">
      <c r="A211" s="3" t="s">
        <v>232</v>
      </c>
      <c r="B211">
        <f t="shared" si="16"/>
        <v>0</v>
      </c>
      <c r="C211">
        <f t="shared" si="16"/>
        <v>0</v>
      </c>
      <c r="D211">
        <f t="shared" si="16"/>
        <v>0</v>
      </c>
      <c r="E211">
        <f t="shared" si="16"/>
        <v>0</v>
      </c>
      <c r="F211">
        <f t="shared" si="16"/>
        <v>1</v>
      </c>
    </row>
    <row r="212" spans="1:6" x14ac:dyDescent="0.2">
      <c r="A212" s="3" t="s">
        <v>137</v>
      </c>
      <c r="B212">
        <f t="shared" si="16"/>
        <v>1</v>
      </c>
      <c r="C212">
        <f t="shared" si="16"/>
        <v>0</v>
      </c>
      <c r="D212">
        <f t="shared" si="16"/>
        <v>1</v>
      </c>
      <c r="E212">
        <f t="shared" si="16"/>
        <v>0</v>
      </c>
      <c r="F212">
        <f t="shared" si="16"/>
        <v>0</v>
      </c>
    </row>
    <row r="213" spans="1:6" x14ac:dyDescent="0.2">
      <c r="A213" s="3" t="s">
        <v>62</v>
      </c>
      <c r="B213">
        <f t="shared" si="16"/>
        <v>1</v>
      </c>
      <c r="C213">
        <f t="shared" si="16"/>
        <v>1</v>
      </c>
      <c r="D213">
        <f t="shared" si="16"/>
        <v>1</v>
      </c>
      <c r="E213">
        <f t="shared" si="16"/>
        <v>0</v>
      </c>
      <c r="F213">
        <f t="shared" si="16"/>
        <v>0</v>
      </c>
    </row>
    <row r="214" spans="1:6" x14ac:dyDescent="0.2">
      <c r="A214" s="3" t="s">
        <v>100</v>
      </c>
      <c r="B214">
        <f t="shared" si="16"/>
        <v>0</v>
      </c>
      <c r="C214">
        <f t="shared" si="16"/>
        <v>1</v>
      </c>
      <c r="D214">
        <f t="shared" si="16"/>
        <v>0</v>
      </c>
      <c r="E214">
        <f t="shared" si="16"/>
        <v>0</v>
      </c>
      <c r="F214">
        <f t="shared" si="16"/>
        <v>0</v>
      </c>
    </row>
    <row r="215" spans="1:6" x14ac:dyDescent="0.2">
      <c r="A215" s="3" t="s">
        <v>259</v>
      </c>
      <c r="B215">
        <f t="shared" si="16"/>
        <v>1</v>
      </c>
      <c r="C215">
        <f t="shared" si="16"/>
        <v>0</v>
      </c>
      <c r="D215">
        <f t="shared" si="16"/>
        <v>1</v>
      </c>
      <c r="E215">
        <f t="shared" si="16"/>
        <v>0</v>
      </c>
      <c r="F215">
        <f t="shared" si="16"/>
        <v>1</v>
      </c>
    </row>
    <row r="216" spans="1:6" x14ac:dyDescent="0.2">
      <c r="A216" s="3" t="s">
        <v>95</v>
      </c>
      <c r="B216">
        <f t="shared" si="16"/>
        <v>1</v>
      </c>
      <c r="C216">
        <f t="shared" si="16"/>
        <v>0</v>
      </c>
      <c r="D216">
        <f t="shared" si="16"/>
        <v>0</v>
      </c>
      <c r="E216">
        <f t="shared" si="16"/>
        <v>1</v>
      </c>
      <c r="F216">
        <f t="shared" si="16"/>
        <v>0</v>
      </c>
    </row>
    <row r="217" spans="1:6" x14ac:dyDescent="0.2">
      <c r="A217" s="3" t="s">
        <v>62</v>
      </c>
      <c r="B217">
        <f t="shared" si="16"/>
        <v>1</v>
      </c>
      <c r="C217">
        <f t="shared" si="16"/>
        <v>1</v>
      </c>
      <c r="D217">
        <f t="shared" si="16"/>
        <v>1</v>
      </c>
      <c r="E217">
        <f t="shared" si="16"/>
        <v>0</v>
      </c>
      <c r="F217">
        <f t="shared" si="16"/>
        <v>0</v>
      </c>
    </row>
    <row r="218" spans="1:6" x14ac:dyDescent="0.2">
      <c r="A218" s="3" t="s">
        <v>137</v>
      </c>
      <c r="B218">
        <f t="shared" si="16"/>
        <v>1</v>
      </c>
      <c r="C218">
        <f t="shared" si="16"/>
        <v>0</v>
      </c>
      <c r="D218">
        <f t="shared" si="16"/>
        <v>1</v>
      </c>
      <c r="E218">
        <f t="shared" si="16"/>
        <v>0</v>
      </c>
      <c r="F218">
        <f t="shared" si="16"/>
        <v>0</v>
      </c>
    </row>
    <row r="219" spans="1:6" x14ac:dyDescent="0.2">
      <c r="A219" s="3" t="s">
        <v>137</v>
      </c>
      <c r="B219">
        <f t="shared" si="16"/>
        <v>1</v>
      </c>
      <c r="C219">
        <f t="shared" si="16"/>
        <v>0</v>
      </c>
      <c r="D219">
        <f t="shared" si="16"/>
        <v>1</v>
      </c>
      <c r="E219">
        <f t="shared" si="16"/>
        <v>0</v>
      </c>
      <c r="F219">
        <f t="shared" si="16"/>
        <v>0</v>
      </c>
    </row>
    <row r="220" spans="1:6" x14ac:dyDescent="0.2">
      <c r="A220" s="3" t="s">
        <v>137</v>
      </c>
      <c r="B220">
        <f t="shared" si="16"/>
        <v>1</v>
      </c>
      <c r="C220">
        <f t="shared" si="16"/>
        <v>0</v>
      </c>
      <c r="D220">
        <f t="shared" si="16"/>
        <v>1</v>
      </c>
      <c r="E220">
        <f t="shared" si="16"/>
        <v>0</v>
      </c>
      <c r="F220">
        <f t="shared" si="16"/>
        <v>0</v>
      </c>
    </row>
    <row r="221" spans="1:6" x14ac:dyDescent="0.2">
      <c r="A221" s="3" t="s">
        <v>137</v>
      </c>
      <c r="B221">
        <f t="shared" si="16"/>
        <v>1</v>
      </c>
      <c r="C221">
        <f t="shared" si="16"/>
        <v>0</v>
      </c>
      <c r="D221">
        <f t="shared" si="16"/>
        <v>1</v>
      </c>
      <c r="E221">
        <f t="shared" si="16"/>
        <v>0</v>
      </c>
      <c r="F221">
        <f t="shared" si="16"/>
        <v>0</v>
      </c>
    </row>
    <row r="222" spans="1:6" x14ac:dyDescent="0.2">
      <c r="A222" s="3" t="s">
        <v>39</v>
      </c>
      <c r="B222">
        <f t="shared" si="16"/>
        <v>1</v>
      </c>
      <c r="C222">
        <f t="shared" si="16"/>
        <v>0</v>
      </c>
      <c r="D222">
        <f t="shared" si="16"/>
        <v>1</v>
      </c>
      <c r="E222">
        <f t="shared" si="16"/>
        <v>0</v>
      </c>
      <c r="F222">
        <f t="shared" si="16"/>
        <v>1</v>
      </c>
    </row>
    <row r="223" spans="1:6" x14ac:dyDescent="0.2">
      <c r="A223" s="3" t="s">
        <v>228</v>
      </c>
      <c r="B223">
        <f t="shared" si="16"/>
        <v>0</v>
      </c>
      <c r="C223">
        <f t="shared" si="16"/>
        <v>0</v>
      </c>
      <c r="D223">
        <f t="shared" si="16"/>
        <v>0</v>
      </c>
      <c r="E223">
        <f t="shared" si="16"/>
        <v>1</v>
      </c>
      <c r="F223">
        <f t="shared" si="16"/>
        <v>0</v>
      </c>
    </row>
    <row r="224" spans="1:6" x14ac:dyDescent="0.2">
      <c r="A224" s="3" t="s">
        <v>33</v>
      </c>
      <c r="B224">
        <f t="shared" si="16"/>
        <v>1</v>
      </c>
      <c r="C224">
        <f t="shared" si="16"/>
        <v>1</v>
      </c>
      <c r="D224">
        <f t="shared" si="16"/>
        <v>1</v>
      </c>
      <c r="E224">
        <f t="shared" si="16"/>
        <v>0</v>
      </c>
      <c r="F224">
        <f t="shared" si="16"/>
        <v>1</v>
      </c>
    </row>
    <row r="225" spans="1:6" x14ac:dyDescent="0.2">
      <c r="A225" s="3" t="s">
        <v>31</v>
      </c>
      <c r="B225">
        <f t="shared" si="16"/>
        <v>1</v>
      </c>
      <c r="C225">
        <f t="shared" si="16"/>
        <v>1</v>
      </c>
      <c r="D225">
        <f t="shared" si="16"/>
        <v>1</v>
      </c>
      <c r="E225">
        <f t="shared" si="16"/>
        <v>1</v>
      </c>
      <c r="F225">
        <f t="shared" si="16"/>
        <v>1</v>
      </c>
    </row>
    <row r="226" spans="1:6" x14ac:dyDescent="0.2">
      <c r="A226" s="3" t="s">
        <v>39</v>
      </c>
      <c r="B226">
        <f t="shared" si="16"/>
        <v>1</v>
      </c>
      <c r="C226">
        <f t="shared" si="16"/>
        <v>0</v>
      </c>
      <c r="D226">
        <f t="shared" si="16"/>
        <v>1</v>
      </c>
      <c r="E226">
        <f t="shared" si="16"/>
        <v>0</v>
      </c>
      <c r="F226">
        <f t="shared" si="16"/>
        <v>1</v>
      </c>
    </row>
    <row r="227" spans="1:6" x14ac:dyDescent="0.2">
      <c r="A227" s="3" t="s">
        <v>228</v>
      </c>
      <c r="B227">
        <f t="shared" si="16"/>
        <v>0</v>
      </c>
      <c r="C227">
        <f t="shared" si="16"/>
        <v>0</v>
      </c>
      <c r="D227">
        <f t="shared" si="16"/>
        <v>0</v>
      </c>
      <c r="E227">
        <f t="shared" si="16"/>
        <v>1</v>
      </c>
      <c r="F227">
        <f t="shared" si="16"/>
        <v>0</v>
      </c>
    </row>
    <row r="228" spans="1:6" x14ac:dyDescent="0.2">
      <c r="A228" s="3" t="s">
        <v>46</v>
      </c>
      <c r="B228">
        <f t="shared" si="16"/>
        <v>1</v>
      </c>
      <c r="C228">
        <f t="shared" si="16"/>
        <v>0</v>
      </c>
      <c r="D228">
        <f t="shared" si="16"/>
        <v>0</v>
      </c>
      <c r="E228">
        <f t="shared" si="16"/>
        <v>0</v>
      </c>
      <c r="F228">
        <f t="shared" si="16"/>
        <v>0</v>
      </c>
    </row>
    <row r="229" spans="1:6" x14ac:dyDescent="0.2">
      <c r="A229" s="3" t="s">
        <v>39</v>
      </c>
      <c r="B229">
        <f t="shared" si="16"/>
        <v>1</v>
      </c>
      <c r="C229">
        <f t="shared" si="16"/>
        <v>0</v>
      </c>
      <c r="D229">
        <f t="shared" si="16"/>
        <v>1</v>
      </c>
      <c r="E229">
        <f t="shared" si="16"/>
        <v>0</v>
      </c>
      <c r="F229">
        <f t="shared" si="16"/>
        <v>1</v>
      </c>
    </row>
    <row r="230" spans="1:6" x14ac:dyDescent="0.2">
      <c r="A230" s="3" t="s">
        <v>195</v>
      </c>
      <c r="B230">
        <f t="shared" si="16"/>
        <v>0</v>
      </c>
      <c r="C230">
        <f t="shared" si="16"/>
        <v>1</v>
      </c>
      <c r="D230">
        <f t="shared" si="16"/>
        <v>1</v>
      </c>
      <c r="E230">
        <f t="shared" si="16"/>
        <v>1</v>
      </c>
      <c r="F230">
        <f t="shared" si="16"/>
        <v>0</v>
      </c>
    </row>
    <row r="231" spans="1:6" x14ac:dyDescent="0.2">
      <c r="A231" s="3" t="s">
        <v>39</v>
      </c>
      <c r="B231">
        <f t="shared" si="16"/>
        <v>1</v>
      </c>
      <c r="C231">
        <f t="shared" si="16"/>
        <v>0</v>
      </c>
      <c r="D231">
        <f t="shared" si="16"/>
        <v>1</v>
      </c>
      <c r="E231">
        <f t="shared" si="16"/>
        <v>0</v>
      </c>
      <c r="F231">
        <f t="shared" si="16"/>
        <v>1</v>
      </c>
    </row>
    <row r="232" spans="1:6" x14ac:dyDescent="0.2">
      <c r="A232" s="3" t="s">
        <v>33</v>
      </c>
      <c r="B232">
        <f t="shared" si="16"/>
        <v>1</v>
      </c>
      <c r="C232">
        <f t="shared" si="16"/>
        <v>1</v>
      </c>
      <c r="D232">
        <f t="shared" si="16"/>
        <v>1</v>
      </c>
      <c r="E232">
        <f t="shared" si="16"/>
        <v>0</v>
      </c>
      <c r="F232">
        <f t="shared" si="16"/>
        <v>1</v>
      </c>
    </row>
    <row r="233" spans="1:6" x14ac:dyDescent="0.2">
      <c r="A233" s="3" t="s">
        <v>57</v>
      </c>
      <c r="B233">
        <f t="shared" si="16"/>
        <v>0</v>
      </c>
      <c r="C233">
        <f t="shared" si="16"/>
        <v>1</v>
      </c>
      <c r="D233">
        <f t="shared" si="16"/>
        <v>1</v>
      </c>
      <c r="E233">
        <f t="shared" si="16"/>
        <v>0</v>
      </c>
      <c r="F233">
        <f t="shared" si="16"/>
        <v>0</v>
      </c>
    </row>
    <row r="234" spans="1:6" x14ac:dyDescent="0.2">
      <c r="A234" s="3" t="s">
        <v>137</v>
      </c>
      <c r="B234">
        <f t="shared" si="16"/>
        <v>1</v>
      </c>
      <c r="C234">
        <f t="shared" si="16"/>
        <v>0</v>
      </c>
      <c r="D234">
        <f t="shared" si="16"/>
        <v>1</v>
      </c>
      <c r="E234">
        <f t="shared" si="16"/>
        <v>0</v>
      </c>
      <c r="F234">
        <f t="shared" si="16"/>
        <v>0</v>
      </c>
    </row>
    <row r="235" spans="1:6" x14ac:dyDescent="0.2">
      <c r="A235" s="3" t="s">
        <v>137</v>
      </c>
      <c r="B235">
        <f t="shared" si="16"/>
        <v>1</v>
      </c>
      <c r="C235">
        <f t="shared" si="16"/>
        <v>0</v>
      </c>
      <c r="D235">
        <f t="shared" si="16"/>
        <v>1</v>
      </c>
      <c r="E235">
        <f t="shared" si="16"/>
        <v>0</v>
      </c>
      <c r="F235">
        <f t="shared" si="16"/>
        <v>0</v>
      </c>
    </row>
    <row r="236" spans="1:6" x14ac:dyDescent="0.2">
      <c r="A236" s="3" t="s">
        <v>232</v>
      </c>
      <c r="B236">
        <f t="shared" si="16"/>
        <v>0</v>
      </c>
      <c r="C236">
        <f t="shared" si="16"/>
        <v>0</v>
      </c>
      <c r="D236">
        <f t="shared" si="16"/>
        <v>0</v>
      </c>
      <c r="E236">
        <f t="shared" si="16"/>
        <v>0</v>
      </c>
      <c r="F236">
        <f t="shared" si="16"/>
        <v>1</v>
      </c>
    </row>
    <row r="237" spans="1:6" x14ac:dyDescent="0.2">
      <c r="A237" s="3" t="s">
        <v>272</v>
      </c>
      <c r="B237">
        <f t="shared" si="16"/>
        <v>1</v>
      </c>
      <c r="C237">
        <f t="shared" si="16"/>
        <v>0</v>
      </c>
      <c r="D237">
        <f t="shared" si="16"/>
        <v>0</v>
      </c>
      <c r="E237">
        <f t="shared" si="16"/>
        <v>0</v>
      </c>
      <c r="F237">
        <f t="shared" si="16"/>
        <v>0</v>
      </c>
    </row>
    <row r="238" spans="1:6" x14ac:dyDescent="0.2">
      <c r="A238" s="3" t="s">
        <v>107</v>
      </c>
      <c r="B238">
        <f t="shared" si="16"/>
        <v>1</v>
      </c>
      <c r="C238">
        <f t="shared" si="16"/>
        <v>0</v>
      </c>
      <c r="D238">
        <f t="shared" si="16"/>
        <v>0</v>
      </c>
      <c r="E238">
        <f t="shared" si="16"/>
        <v>0</v>
      </c>
      <c r="F238">
        <f t="shared" si="16"/>
        <v>1</v>
      </c>
    </row>
    <row r="239" spans="1:6" x14ac:dyDescent="0.2">
      <c r="A239" s="3" t="s">
        <v>96</v>
      </c>
      <c r="B239">
        <f t="shared" si="16"/>
        <v>0</v>
      </c>
      <c r="C239">
        <f t="shared" si="16"/>
        <v>0</v>
      </c>
      <c r="D239">
        <f t="shared" si="16"/>
        <v>1</v>
      </c>
      <c r="E239">
        <f t="shared" si="16"/>
        <v>0</v>
      </c>
      <c r="F239">
        <f t="shared" si="16"/>
        <v>0</v>
      </c>
    </row>
    <row r="240" spans="1:6" x14ac:dyDescent="0.2">
      <c r="A240" s="3" t="s">
        <v>168</v>
      </c>
      <c r="B240">
        <f t="shared" si="16"/>
        <v>1</v>
      </c>
      <c r="C240">
        <f t="shared" si="16"/>
        <v>1</v>
      </c>
      <c r="D240">
        <f t="shared" si="16"/>
        <v>1</v>
      </c>
      <c r="E240">
        <f t="shared" si="16"/>
        <v>1</v>
      </c>
      <c r="F240">
        <f t="shared" si="16"/>
        <v>0</v>
      </c>
    </row>
    <row r="241" spans="1:6" x14ac:dyDescent="0.2">
      <c r="A241" s="5" t="s">
        <v>306</v>
      </c>
      <c r="B241">
        <f>SUM(B3:B240)</f>
        <v>173</v>
      </c>
      <c r="C241">
        <f>SUM(C3:C240)</f>
        <v>116</v>
      </c>
      <c r="D241">
        <f>SUM(D3:D240)</f>
        <v>145</v>
      </c>
      <c r="E241">
        <f>SUM(E3:E240)</f>
        <v>54</v>
      </c>
      <c r="F241">
        <f>SUM(F3:F240)</f>
        <v>78</v>
      </c>
    </row>
    <row r="242" spans="1:6" ht="13.5" x14ac:dyDescent="0.25">
      <c r="A242" s="7" t="s">
        <v>308</v>
      </c>
      <c r="B242" s="6">
        <f>(B241/238)*100</f>
        <v>72.689075630252091</v>
      </c>
      <c r="C242" s="6">
        <f>(C241/238)*100</f>
        <v>48.739495798319325</v>
      </c>
      <c r="D242" s="6">
        <f>(D241/238)*100</f>
        <v>60.924369747899156</v>
      </c>
      <c r="E242" s="6">
        <f>(E241/238)*100</f>
        <v>22.689075630252102</v>
      </c>
      <c r="F242" s="6">
        <f>(F241/238)*100</f>
        <v>32.773109243697476</v>
      </c>
    </row>
    <row r="246" spans="1:6" x14ac:dyDescent="0.2">
      <c r="C246" s="5" t="s">
        <v>330</v>
      </c>
      <c r="D246" s="5" t="s">
        <v>36</v>
      </c>
      <c r="E246" s="5" t="s">
        <v>331</v>
      </c>
      <c r="F246" s="5" t="s">
        <v>332</v>
      </c>
    </row>
    <row r="247" spans="1:6" x14ac:dyDescent="0.2">
      <c r="B247" s="21" t="s">
        <v>46</v>
      </c>
      <c r="C247">
        <v>72.689075630252091</v>
      </c>
      <c r="D247">
        <v>72.881355932203391</v>
      </c>
      <c r="E247">
        <v>75</v>
      </c>
      <c r="F247">
        <v>69.620253164556971</v>
      </c>
    </row>
    <row r="248" spans="1:6" x14ac:dyDescent="0.2">
      <c r="B248" s="21" t="s">
        <v>100</v>
      </c>
      <c r="C248">
        <v>48.739495798319325</v>
      </c>
      <c r="D248">
        <v>50.847457627118644</v>
      </c>
      <c r="E248">
        <v>55.000000000000007</v>
      </c>
      <c r="F248">
        <v>39.24050632911392</v>
      </c>
    </row>
    <row r="249" spans="1:6" x14ac:dyDescent="0.2">
      <c r="B249" s="21" t="s">
        <v>96</v>
      </c>
      <c r="C249">
        <v>60.924369747899156</v>
      </c>
      <c r="D249">
        <v>54.237288135593218</v>
      </c>
      <c r="E249">
        <v>62</v>
      </c>
      <c r="F249">
        <v>64.556962025316452</v>
      </c>
    </row>
    <row r="250" spans="1:6" x14ac:dyDescent="0.2">
      <c r="B250" t="s">
        <v>228</v>
      </c>
      <c r="C250">
        <v>22.689075630252102</v>
      </c>
      <c r="D250">
        <v>20.33898305084746</v>
      </c>
      <c r="E250">
        <v>28.999999999999996</v>
      </c>
      <c r="F250">
        <v>16.455696202531644</v>
      </c>
    </row>
    <row r="251" spans="1:6" x14ac:dyDescent="0.2">
      <c r="B251" t="s">
        <v>232</v>
      </c>
      <c r="C251">
        <v>32.773109243697476</v>
      </c>
      <c r="D251">
        <v>28.8135593220339</v>
      </c>
      <c r="E251">
        <v>36</v>
      </c>
      <c r="F251">
        <v>31.645569620253166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9"/>
  <sheetViews>
    <sheetView topLeftCell="A233" workbookViewId="0">
      <selection activeCell="B246" sqref="B246:E246"/>
    </sheetView>
  </sheetViews>
  <sheetFormatPr defaultRowHeight="12.75" x14ac:dyDescent="0.2"/>
  <cols>
    <col min="1" max="1" width="46.5703125" customWidth="1"/>
    <col min="2" max="2" width="24.85546875" customWidth="1"/>
    <col min="3" max="3" width="13.85546875" customWidth="1"/>
    <col min="4" max="4" width="15" customWidth="1"/>
    <col min="6" max="6" width="34.42578125" customWidth="1"/>
    <col min="7" max="7" width="25.140625" customWidth="1"/>
    <col min="8" max="8" width="14.140625" customWidth="1"/>
    <col min="9" max="9" width="14.5703125" customWidth="1"/>
    <col min="11" max="11" width="46.28515625" customWidth="1"/>
    <col min="12" max="12" width="25.28515625" customWidth="1"/>
    <col min="13" max="14" width="15.5703125" customWidth="1"/>
    <col min="16" max="16" width="26.5703125" customWidth="1"/>
    <col min="17" max="17" width="24.5703125" customWidth="1"/>
    <col min="18" max="18" width="13.28515625" customWidth="1"/>
    <col min="19" max="19" width="15" customWidth="1"/>
    <col min="20" max="21" width="13.85546875" customWidth="1"/>
  </cols>
  <sheetData>
    <row r="1" spans="1:19" ht="15.75" x14ac:dyDescent="0.25">
      <c r="A1" s="9" t="s">
        <v>302</v>
      </c>
      <c r="F1" s="7" t="s">
        <v>299</v>
      </c>
      <c r="K1" s="7" t="s">
        <v>300</v>
      </c>
      <c r="P1" s="7" t="s">
        <v>301</v>
      </c>
    </row>
    <row r="2" spans="1:19" ht="15.75" x14ac:dyDescent="0.25">
      <c r="B2" s="9" t="s">
        <v>72</v>
      </c>
      <c r="C2" s="9" t="s">
        <v>76</v>
      </c>
      <c r="D2" s="9" t="s">
        <v>63</v>
      </c>
      <c r="G2" s="9" t="s">
        <v>72</v>
      </c>
      <c r="H2" s="9" t="s">
        <v>76</v>
      </c>
      <c r="I2" s="9" t="s">
        <v>63</v>
      </c>
      <c r="L2" s="9" t="s">
        <v>72</v>
      </c>
      <c r="M2" s="9" t="s">
        <v>76</v>
      </c>
      <c r="N2" s="9" t="s">
        <v>63</v>
      </c>
      <c r="Q2" s="9" t="s">
        <v>72</v>
      </c>
      <c r="R2" s="9" t="s">
        <v>76</v>
      </c>
      <c r="S2" s="9" t="s">
        <v>63</v>
      </c>
    </row>
    <row r="3" spans="1:19" x14ac:dyDescent="0.2">
      <c r="A3" s="3" t="s">
        <v>25</v>
      </c>
      <c r="B3">
        <f>IF(ISERROR(SEARCH(B$2,$A3)),0,1)</f>
        <v>0</v>
      </c>
      <c r="C3">
        <f t="shared" ref="C3:D18" si="0">IF(ISERROR(SEARCH(C$2,$A3)),0,1)</f>
        <v>1</v>
      </c>
      <c r="D3">
        <f t="shared" si="0"/>
        <v>1</v>
      </c>
      <c r="F3" s="3" t="s">
        <v>25</v>
      </c>
      <c r="G3">
        <f>IF(ISERROR(SEARCH(G$2,$F3)),0,1)</f>
        <v>0</v>
      </c>
      <c r="H3">
        <f t="shared" ref="H3:I18" si="1">IF(ISERROR(SEARCH(H$2,$F3)),0,1)</f>
        <v>1</v>
      </c>
      <c r="I3">
        <f t="shared" si="1"/>
        <v>1</v>
      </c>
      <c r="K3" s="3" t="s">
        <v>25</v>
      </c>
      <c r="L3">
        <f>IF(ISERROR(SEARCH(L$2,$K3)),0,1)</f>
        <v>0</v>
      </c>
      <c r="M3">
        <f t="shared" ref="M3:N18" si="2">IF(ISERROR(SEARCH(M$2,$K3)),0,1)</f>
        <v>1</v>
      </c>
      <c r="N3">
        <f t="shared" si="2"/>
        <v>1</v>
      </c>
      <c r="P3" s="3" t="s">
        <v>25</v>
      </c>
      <c r="Q3">
        <f>IF(ISERROR(SEARCH(Q$2,$P3)),0,1)</f>
        <v>0</v>
      </c>
      <c r="R3">
        <f t="shared" ref="R3:S18" si="3">IF(ISERROR(SEARCH(R$2,$P3)),0,1)</f>
        <v>1</v>
      </c>
      <c r="S3">
        <f t="shared" si="3"/>
        <v>1</v>
      </c>
    </row>
    <row r="4" spans="1:19" x14ac:dyDescent="0.2">
      <c r="A4" s="3" t="s">
        <v>25</v>
      </c>
      <c r="B4">
        <f t="shared" ref="B4:D67" si="4">IF(ISERROR(SEARCH(B$2,$A4)),0,1)</f>
        <v>0</v>
      </c>
      <c r="C4">
        <f t="shared" si="0"/>
        <v>1</v>
      </c>
      <c r="D4">
        <f t="shared" si="0"/>
        <v>1</v>
      </c>
      <c r="F4" s="3" t="s">
        <v>63</v>
      </c>
      <c r="G4">
        <f t="shared" ref="G4:I61" si="5">IF(ISERROR(SEARCH(G$2,$F4)),0,1)</f>
        <v>0</v>
      </c>
      <c r="H4">
        <f t="shared" si="1"/>
        <v>0</v>
      </c>
      <c r="I4">
        <f t="shared" si="1"/>
        <v>1</v>
      </c>
      <c r="K4" s="3" t="s">
        <v>25</v>
      </c>
      <c r="L4">
        <f t="shared" ref="L4:N67" si="6">IF(ISERROR(SEARCH(L$2,$K4)),0,1)</f>
        <v>0</v>
      </c>
      <c r="M4">
        <f t="shared" si="2"/>
        <v>1</v>
      </c>
      <c r="N4">
        <f t="shared" si="2"/>
        <v>1</v>
      </c>
      <c r="P4" s="3" t="s">
        <v>25</v>
      </c>
      <c r="Q4">
        <f t="shared" ref="Q4:S67" si="7">IF(ISERROR(SEARCH(Q$2,$P4)),0,1)</f>
        <v>0</v>
      </c>
      <c r="R4">
        <f t="shared" si="3"/>
        <v>1</v>
      </c>
      <c r="S4">
        <f t="shared" si="3"/>
        <v>1</v>
      </c>
    </row>
    <row r="5" spans="1:19" x14ac:dyDescent="0.2">
      <c r="A5" s="3" t="s">
        <v>25</v>
      </c>
      <c r="B5">
        <f t="shared" si="4"/>
        <v>0</v>
      </c>
      <c r="C5">
        <f t="shared" si="0"/>
        <v>1</v>
      </c>
      <c r="D5">
        <f t="shared" si="0"/>
        <v>1</v>
      </c>
      <c r="F5" s="3" t="s">
        <v>72</v>
      </c>
      <c r="G5">
        <f t="shared" si="5"/>
        <v>1</v>
      </c>
      <c r="H5">
        <f t="shared" si="1"/>
        <v>0</v>
      </c>
      <c r="I5">
        <f t="shared" si="1"/>
        <v>0</v>
      </c>
      <c r="K5" s="3" t="s">
        <v>25</v>
      </c>
      <c r="L5">
        <f t="shared" si="6"/>
        <v>0</v>
      </c>
      <c r="M5">
        <f t="shared" si="2"/>
        <v>1</v>
      </c>
      <c r="N5">
        <f t="shared" si="2"/>
        <v>1</v>
      </c>
      <c r="P5" s="3" t="s">
        <v>25</v>
      </c>
      <c r="Q5">
        <f t="shared" si="7"/>
        <v>0</v>
      </c>
      <c r="R5">
        <f t="shared" si="3"/>
        <v>1</v>
      </c>
      <c r="S5">
        <f t="shared" si="3"/>
        <v>1</v>
      </c>
    </row>
    <row r="6" spans="1:19" x14ac:dyDescent="0.2">
      <c r="A6" s="3" t="s">
        <v>25</v>
      </c>
      <c r="B6">
        <f t="shared" si="4"/>
        <v>0</v>
      </c>
      <c r="C6">
        <f t="shared" si="0"/>
        <v>1</v>
      </c>
      <c r="D6">
        <f t="shared" si="0"/>
        <v>1</v>
      </c>
      <c r="F6" s="3" t="s">
        <v>63</v>
      </c>
      <c r="G6">
        <f t="shared" si="5"/>
        <v>0</v>
      </c>
      <c r="H6">
        <f t="shared" si="1"/>
        <v>0</v>
      </c>
      <c r="I6">
        <f t="shared" si="1"/>
        <v>1</v>
      </c>
      <c r="K6" s="3" t="s">
        <v>25</v>
      </c>
      <c r="L6">
        <f t="shared" si="6"/>
        <v>0</v>
      </c>
      <c r="M6">
        <f t="shared" si="2"/>
        <v>1</v>
      </c>
      <c r="N6">
        <f t="shared" si="2"/>
        <v>1</v>
      </c>
      <c r="P6" s="3" t="s">
        <v>25</v>
      </c>
      <c r="Q6">
        <f t="shared" si="7"/>
        <v>0</v>
      </c>
      <c r="R6">
        <f t="shared" si="3"/>
        <v>1</v>
      </c>
      <c r="S6">
        <f t="shared" si="3"/>
        <v>1</v>
      </c>
    </row>
    <row r="7" spans="1:19" x14ac:dyDescent="0.2">
      <c r="A7" s="3" t="s">
        <v>58</v>
      </c>
      <c r="B7">
        <f t="shared" si="4"/>
        <v>1</v>
      </c>
      <c r="C7">
        <f t="shared" si="0"/>
        <v>1</v>
      </c>
      <c r="D7">
        <f t="shared" si="0"/>
        <v>0</v>
      </c>
      <c r="F7" s="3" t="s">
        <v>76</v>
      </c>
      <c r="G7">
        <f t="shared" si="5"/>
        <v>0</v>
      </c>
      <c r="H7">
        <f t="shared" si="1"/>
        <v>1</v>
      </c>
      <c r="I7">
        <f t="shared" si="1"/>
        <v>0</v>
      </c>
      <c r="K7" s="3" t="s">
        <v>58</v>
      </c>
      <c r="L7">
        <f t="shared" si="6"/>
        <v>1</v>
      </c>
      <c r="M7">
        <f t="shared" si="2"/>
        <v>1</v>
      </c>
      <c r="N7">
        <f t="shared" si="2"/>
        <v>0</v>
      </c>
      <c r="P7" s="3" t="s">
        <v>25</v>
      </c>
      <c r="Q7">
        <f t="shared" si="7"/>
        <v>0</v>
      </c>
      <c r="R7">
        <f t="shared" si="3"/>
        <v>1</v>
      </c>
      <c r="S7">
        <f t="shared" si="3"/>
        <v>1</v>
      </c>
    </row>
    <row r="8" spans="1:19" x14ac:dyDescent="0.2">
      <c r="A8" s="3" t="s">
        <v>63</v>
      </c>
      <c r="B8">
        <f t="shared" si="4"/>
        <v>0</v>
      </c>
      <c r="C8">
        <f t="shared" si="0"/>
        <v>0</v>
      </c>
      <c r="D8">
        <f t="shared" si="0"/>
        <v>1</v>
      </c>
      <c r="F8" s="3" t="s">
        <v>123</v>
      </c>
      <c r="G8">
        <f t="shared" si="5"/>
        <v>1</v>
      </c>
      <c r="H8">
        <f t="shared" si="1"/>
        <v>0</v>
      </c>
      <c r="I8">
        <f t="shared" si="1"/>
        <v>1</v>
      </c>
      <c r="K8" s="3" t="s">
        <v>63</v>
      </c>
      <c r="L8">
        <f t="shared" si="6"/>
        <v>0</v>
      </c>
      <c r="M8">
        <f t="shared" si="2"/>
        <v>0</v>
      </c>
      <c r="N8">
        <f t="shared" si="2"/>
        <v>1</v>
      </c>
      <c r="P8" s="3" t="s">
        <v>25</v>
      </c>
      <c r="Q8">
        <f t="shared" si="7"/>
        <v>0</v>
      </c>
      <c r="R8">
        <f t="shared" si="3"/>
        <v>1</v>
      </c>
      <c r="S8">
        <f t="shared" si="3"/>
        <v>1</v>
      </c>
    </row>
    <row r="9" spans="1:19" x14ac:dyDescent="0.2">
      <c r="A9" s="3" t="s">
        <v>25</v>
      </c>
      <c r="B9">
        <f t="shared" si="4"/>
        <v>0</v>
      </c>
      <c r="C9">
        <f t="shared" si="0"/>
        <v>1</v>
      </c>
      <c r="D9">
        <f t="shared" si="0"/>
        <v>1</v>
      </c>
      <c r="F9" s="3" t="s">
        <v>25</v>
      </c>
      <c r="G9">
        <f t="shared" si="5"/>
        <v>0</v>
      </c>
      <c r="H9">
        <f t="shared" si="1"/>
        <v>1</v>
      </c>
      <c r="I9">
        <f t="shared" si="1"/>
        <v>1</v>
      </c>
      <c r="K9" s="3" t="s">
        <v>25</v>
      </c>
      <c r="L9">
        <f t="shared" si="6"/>
        <v>0</v>
      </c>
      <c r="M9">
        <f t="shared" si="2"/>
        <v>1</v>
      </c>
      <c r="N9">
        <f t="shared" si="2"/>
        <v>1</v>
      </c>
      <c r="P9" s="3" t="s">
        <v>25</v>
      </c>
      <c r="Q9">
        <f t="shared" si="7"/>
        <v>0</v>
      </c>
      <c r="R9">
        <f t="shared" si="3"/>
        <v>1</v>
      </c>
      <c r="S9">
        <f t="shared" si="3"/>
        <v>1</v>
      </c>
    </row>
    <row r="10" spans="1:19" x14ac:dyDescent="0.2">
      <c r="A10" s="3" t="s">
        <v>72</v>
      </c>
      <c r="B10">
        <f t="shared" si="4"/>
        <v>1</v>
      </c>
      <c r="C10">
        <f t="shared" si="0"/>
        <v>0</v>
      </c>
      <c r="D10">
        <f t="shared" si="0"/>
        <v>0</v>
      </c>
      <c r="F10" s="3" t="s">
        <v>76</v>
      </c>
      <c r="G10">
        <f t="shared" si="5"/>
        <v>0</v>
      </c>
      <c r="H10">
        <f t="shared" si="1"/>
        <v>1</v>
      </c>
      <c r="I10">
        <f t="shared" si="1"/>
        <v>0</v>
      </c>
      <c r="K10" s="3" t="s">
        <v>72</v>
      </c>
      <c r="L10">
        <f t="shared" si="6"/>
        <v>1</v>
      </c>
      <c r="M10">
        <f t="shared" si="2"/>
        <v>0</v>
      </c>
      <c r="N10">
        <f t="shared" si="2"/>
        <v>0</v>
      </c>
      <c r="P10" s="3" t="s">
        <v>25</v>
      </c>
      <c r="Q10">
        <f t="shared" si="7"/>
        <v>0</v>
      </c>
      <c r="R10">
        <f t="shared" si="3"/>
        <v>1</v>
      </c>
      <c r="S10">
        <f t="shared" si="3"/>
        <v>1</v>
      </c>
    </row>
    <row r="11" spans="1:19" x14ac:dyDescent="0.2">
      <c r="A11" s="3" t="s">
        <v>76</v>
      </c>
      <c r="B11">
        <f t="shared" si="4"/>
        <v>0</v>
      </c>
      <c r="C11">
        <f t="shared" si="0"/>
        <v>1</v>
      </c>
      <c r="D11">
        <f t="shared" si="0"/>
        <v>0</v>
      </c>
      <c r="F11" s="3" t="s">
        <v>76</v>
      </c>
      <c r="G11">
        <f t="shared" si="5"/>
        <v>0</v>
      </c>
      <c r="H11">
        <f t="shared" si="1"/>
        <v>1</v>
      </c>
      <c r="I11">
        <f t="shared" si="1"/>
        <v>0</v>
      </c>
      <c r="K11" s="3" t="s">
        <v>76</v>
      </c>
      <c r="L11">
        <f t="shared" si="6"/>
        <v>0</v>
      </c>
      <c r="M11">
        <f t="shared" si="2"/>
        <v>1</v>
      </c>
      <c r="N11">
        <f t="shared" si="2"/>
        <v>0</v>
      </c>
      <c r="P11" s="3" t="s">
        <v>25</v>
      </c>
      <c r="Q11">
        <f t="shared" si="7"/>
        <v>0</v>
      </c>
      <c r="R11">
        <f t="shared" si="3"/>
        <v>1</v>
      </c>
      <c r="S11">
        <f t="shared" si="3"/>
        <v>1</v>
      </c>
    </row>
    <row r="12" spans="1:19" x14ac:dyDescent="0.2">
      <c r="A12" s="3" t="s">
        <v>25</v>
      </c>
      <c r="B12">
        <f t="shared" si="4"/>
        <v>0</v>
      </c>
      <c r="C12">
        <f t="shared" si="0"/>
        <v>1</v>
      </c>
      <c r="D12">
        <f t="shared" si="0"/>
        <v>1</v>
      </c>
      <c r="F12" s="3" t="s">
        <v>76</v>
      </c>
      <c r="G12">
        <f t="shared" si="5"/>
        <v>0</v>
      </c>
      <c r="H12">
        <f t="shared" si="1"/>
        <v>1</v>
      </c>
      <c r="I12">
        <f t="shared" si="1"/>
        <v>0</v>
      </c>
      <c r="K12" s="3" t="s">
        <v>25</v>
      </c>
      <c r="L12">
        <f t="shared" si="6"/>
        <v>0</v>
      </c>
      <c r="M12">
        <f t="shared" si="2"/>
        <v>1</v>
      </c>
      <c r="N12">
        <f t="shared" si="2"/>
        <v>1</v>
      </c>
      <c r="P12" s="3" t="s">
        <v>25</v>
      </c>
      <c r="Q12">
        <f t="shared" si="7"/>
        <v>0</v>
      </c>
      <c r="R12">
        <f t="shared" si="3"/>
        <v>1</v>
      </c>
      <c r="S12">
        <f t="shared" si="3"/>
        <v>1</v>
      </c>
    </row>
    <row r="13" spans="1:19" x14ac:dyDescent="0.2">
      <c r="A13" s="3" t="s">
        <v>25</v>
      </c>
      <c r="B13">
        <f t="shared" si="4"/>
        <v>0</v>
      </c>
      <c r="C13">
        <f t="shared" si="0"/>
        <v>1</v>
      </c>
      <c r="D13">
        <f t="shared" si="0"/>
        <v>1</v>
      </c>
      <c r="F13" s="3" t="s">
        <v>72</v>
      </c>
      <c r="G13">
        <f t="shared" si="5"/>
        <v>1</v>
      </c>
      <c r="H13">
        <f t="shared" si="1"/>
        <v>0</v>
      </c>
      <c r="I13">
        <f t="shared" si="1"/>
        <v>0</v>
      </c>
      <c r="K13" s="3" t="s">
        <v>25</v>
      </c>
      <c r="L13">
        <f t="shared" si="6"/>
        <v>0</v>
      </c>
      <c r="M13">
        <f t="shared" si="2"/>
        <v>1</v>
      </c>
      <c r="N13">
        <f t="shared" si="2"/>
        <v>1</v>
      </c>
      <c r="P13" s="3" t="s">
        <v>25</v>
      </c>
      <c r="Q13">
        <f t="shared" si="7"/>
        <v>0</v>
      </c>
      <c r="R13">
        <f t="shared" si="3"/>
        <v>1</v>
      </c>
      <c r="S13">
        <f t="shared" si="3"/>
        <v>1</v>
      </c>
    </row>
    <row r="14" spans="1:19" x14ac:dyDescent="0.2">
      <c r="A14" s="3" t="s">
        <v>76</v>
      </c>
      <c r="B14">
        <f t="shared" si="4"/>
        <v>0</v>
      </c>
      <c r="C14">
        <f t="shared" si="0"/>
        <v>1</v>
      </c>
      <c r="D14">
        <f t="shared" si="0"/>
        <v>0</v>
      </c>
      <c r="F14" s="3" t="s">
        <v>63</v>
      </c>
      <c r="G14">
        <f t="shared" si="5"/>
        <v>0</v>
      </c>
      <c r="H14">
        <f t="shared" si="1"/>
        <v>0</v>
      </c>
      <c r="I14">
        <f t="shared" si="1"/>
        <v>1</v>
      </c>
      <c r="K14" s="3" t="s">
        <v>76</v>
      </c>
      <c r="L14">
        <f t="shared" si="6"/>
        <v>0</v>
      </c>
      <c r="M14">
        <f t="shared" si="2"/>
        <v>1</v>
      </c>
      <c r="N14">
        <f t="shared" si="2"/>
        <v>0</v>
      </c>
      <c r="P14" s="3" t="s">
        <v>25</v>
      </c>
      <c r="Q14">
        <f t="shared" si="7"/>
        <v>0</v>
      </c>
      <c r="R14">
        <f t="shared" si="3"/>
        <v>1</v>
      </c>
      <c r="S14">
        <f t="shared" si="3"/>
        <v>1</v>
      </c>
    </row>
    <row r="15" spans="1:19" x14ac:dyDescent="0.2">
      <c r="A15" s="3" t="s">
        <v>58</v>
      </c>
      <c r="B15">
        <f t="shared" si="4"/>
        <v>1</v>
      </c>
      <c r="C15">
        <f t="shared" si="0"/>
        <v>1</v>
      </c>
      <c r="D15">
        <f t="shared" si="0"/>
        <v>0</v>
      </c>
      <c r="F15" s="3" t="s">
        <v>25</v>
      </c>
      <c r="G15">
        <f t="shared" si="5"/>
        <v>0</v>
      </c>
      <c r="H15">
        <f t="shared" si="1"/>
        <v>1</v>
      </c>
      <c r="I15">
        <f t="shared" si="1"/>
        <v>1</v>
      </c>
      <c r="K15" s="3" t="s">
        <v>58</v>
      </c>
      <c r="L15">
        <f t="shared" si="6"/>
        <v>1</v>
      </c>
      <c r="M15">
        <f t="shared" si="2"/>
        <v>1</v>
      </c>
      <c r="N15">
        <f t="shared" si="2"/>
        <v>0</v>
      </c>
      <c r="P15" s="3" t="s">
        <v>25</v>
      </c>
      <c r="Q15">
        <f t="shared" si="7"/>
        <v>0</v>
      </c>
      <c r="R15">
        <f t="shared" si="3"/>
        <v>1</v>
      </c>
      <c r="S15">
        <f t="shared" si="3"/>
        <v>1</v>
      </c>
    </row>
    <row r="16" spans="1:19" x14ac:dyDescent="0.2">
      <c r="A16" s="3" t="s">
        <v>25</v>
      </c>
      <c r="B16">
        <f t="shared" si="4"/>
        <v>0</v>
      </c>
      <c r="C16">
        <f t="shared" si="0"/>
        <v>1</v>
      </c>
      <c r="D16">
        <f t="shared" si="0"/>
        <v>1</v>
      </c>
      <c r="F16" s="3" t="s">
        <v>76</v>
      </c>
      <c r="G16">
        <f t="shared" si="5"/>
        <v>0</v>
      </c>
      <c r="H16">
        <f t="shared" si="1"/>
        <v>1</v>
      </c>
      <c r="I16">
        <f t="shared" si="1"/>
        <v>0</v>
      </c>
      <c r="K16" s="3" t="s">
        <v>25</v>
      </c>
      <c r="L16">
        <f t="shared" si="6"/>
        <v>0</v>
      </c>
      <c r="M16">
        <f t="shared" si="2"/>
        <v>1</v>
      </c>
      <c r="N16">
        <f t="shared" si="2"/>
        <v>1</v>
      </c>
      <c r="P16" s="3" t="s">
        <v>25</v>
      </c>
      <c r="Q16">
        <f t="shared" si="7"/>
        <v>0</v>
      </c>
      <c r="R16">
        <f t="shared" si="3"/>
        <v>1</v>
      </c>
      <c r="S16">
        <f t="shared" si="3"/>
        <v>1</v>
      </c>
    </row>
    <row r="17" spans="1:19" x14ac:dyDescent="0.2">
      <c r="A17" s="3" t="s">
        <v>76</v>
      </c>
      <c r="B17">
        <f t="shared" si="4"/>
        <v>0</v>
      </c>
      <c r="C17">
        <f t="shared" si="0"/>
        <v>1</v>
      </c>
      <c r="D17">
        <f t="shared" si="0"/>
        <v>0</v>
      </c>
      <c r="F17" s="3" t="s">
        <v>76</v>
      </c>
      <c r="G17">
        <f t="shared" si="5"/>
        <v>0</v>
      </c>
      <c r="H17">
        <f t="shared" si="1"/>
        <v>1</v>
      </c>
      <c r="I17">
        <f t="shared" si="1"/>
        <v>0</v>
      </c>
      <c r="K17" s="3" t="s">
        <v>76</v>
      </c>
      <c r="L17">
        <f t="shared" si="6"/>
        <v>0</v>
      </c>
      <c r="M17">
        <f t="shared" si="2"/>
        <v>1</v>
      </c>
      <c r="N17">
        <f t="shared" si="2"/>
        <v>0</v>
      </c>
      <c r="P17" s="3" t="s">
        <v>25</v>
      </c>
      <c r="Q17">
        <f t="shared" si="7"/>
        <v>0</v>
      </c>
      <c r="R17">
        <f t="shared" si="3"/>
        <v>1</v>
      </c>
      <c r="S17">
        <f t="shared" si="3"/>
        <v>1</v>
      </c>
    </row>
    <row r="18" spans="1:19" x14ac:dyDescent="0.2">
      <c r="A18" s="3" t="s">
        <v>63</v>
      </c>
      <c r="B18">
        <f t="shared" si="4"/>
        <v>0</v>
      </c>
      <c r="C18">
        <f t="shared" si="0"/>
        <v>0</v>
      </c>
      <c r="D18">
        <f t="shared" si="0"/>
        <v>1</v>
      </c>
      <c r="F18" s="3" t="s">
        <v>76</v>
      </c>
      <c r="G18">
        <f t="shared" si="5"/>
        <v>0</v>
      </c>
      <c r="H18">
        <f t="shared" si="1"/>
        <v>1</v>
      </c>
      <c r="I18">
        <f t="shared" si="1"/>
        <v>0</v>
      </c>
      <c r="K18" s="3" t="s">
        <v>63</v>
      </c>
      <c r="L18">
        <f t="shared" si="6"/>
        <v>0</v>
      </c>
      <c r="M18">
        <f t="shared" si="2"/>
        <v>0</v>
      </c>
      <c r="N18">
        <f t="shared" si="2"/>
        <v>1</v>
      </c>
      <c r="P18" s="3" t="s">
        <v>25</v>
      </c>
      <c r="Q18">
        <f t="shared" si="7"/>
        <v>0</v>
      </c>
      <c r="R18">
        <f t="shared" si="3"/>
        <v>1</v>
      </c>
      <c r="S18">
        <f t="shared" si="3"/>
        <v>1</v>
      </c>
    </row>
    <row r="19" spans="1:19" x14ac:dyDescent="0.2">
      <c r="A19" s="3" t="s">
        <v>63</v>
      </c>
      <c r="B19">
        <f t="shared" si="4"/>
        <v>0</v>
      </c>
      <c r="C19">
        <f t="shared" si="4"/>
        <v>0</v>
      </c>
      <c r="D19">
        <f t="shared" si="4"/>
        <v>1</v>
      </c>
      <c r="F19" s="3" t="s">
        <v>76</v>
      </c>
      <c r="G19">
        <f t="shared" si="5"/>
        <v>0</v>
      </c>
      <c r="H19">
        <f t="shared" si="5"/>
        <v>1</v>
      </c>
      <c r="I19">
        <f t="shared" si="5"/>
        <v>0</v>
      </c>
      <c r="K19" s="3" t="s">
        <v>63</v>
      </c>
      <c r="L19">
        <f t="shared" si="6"/>
        <v>0</v>
      </c>
      <c r="M19">
        <f t="shared" si="6"/>
        <v>0</v>
      </c>
      <c r="N19">
        <f t="shared" si="6"/>
        <v>1</v>
      </c>
      <c r="P19" s="3" t="s">
        <v>25</v>
      </c>
      <c r="Q19">
        <f t="shared" si="7"/>
        <v>0</v>
      </c>
      <c r="R19">
        <f t="shared" si="7"/>
        <v>1</v>
      </c>
      <c r="S19">
        <f t="shared" si="7"/>
        <v>1</v>
      </c>
    </row>
    <row r="20" spans="1:19" x14ac:dyDescent="0.2">
      <c r="A20" s="3" t="s">
        <v>58</v>
      </c>
      <c r="B20">
        <f t="shared" si="4"/>
        <v>1</v>
      </c>
      <c r="C20">
        <f t="shared" si="4"/>
        <v>1</v>
      </c>
      <c r="D20">
        <f t="shared" si="4"/>
        <v>0</v>
      </c>
      <c r="F20" s="3" t="s">
        <v>63</v>
      </c>
      <c r="G20">
        <f t="shared" si="5"/>
        <v>0</v>
      </c>
      <c r="H20">
        <f t="shared" si="5"/>
        <v>0</v>
      </c>
      <c r="I20">
        <f t="shared" si="5"/>
        <v>1</v>
      </c>
      <c r="K20" s="3" t="s">
        <v>58</v>
      </c>
      <c r="L20">
        <f t="shared" si="6"/>
        <v>1</v>
      </c>
      <c r="M20">
        <f t="shared" si="6"/>
        <v>1</v>
      </c>
      <c r="N20">
        <f t="shared" si="6"/>
        <v>0</v>
      </c>
      <c r="P20" s="3" t="s">
        <v>25</v>
      </c>
      <c r="Q20">
        <f t="shared" si="7"/>
        <v>0</v>
      </c>
      <c r="R20">
        <f t="shared" si="7"/>
        <v>1</v>
      </c>
      <c r="S20">
        <f t="shared" si="7"/>
        <v>1</v>
      </c>
    </row>
    <row r="21" spans="1:19" x14ac:dyDescent="0.2">
      <c r="A21" s="3" t="s">
        <v>72</v>
      </c>
      <c r="B21">
        <f t="shared" si="4"/>
        <v>1</v>
      </c>
      <c r="C21">
        <f t="shared" si="4"/>
        <v>0</v>
      </c>
      <c r="D21">
        <f t="shared" si="4"/>
        <v>0</v>
      </c>
      <c r="F21" s="3" t="s">
        <v>63</v>
      </c>
      <c r="G21">
        <f t="shared" si="5"/>
        <v>0</v>
      </c>
      <c r="H21">
        <f t="shared" si="5"/>
        <v>0</v>
      </c>
      <c r="I21">
        <f t="shared" si="5"/>
        <v>1</v>
      </c>
      <c r="K21" s="3" t="s">
        <v>72</v>
      </c>
      <c r="L21">
        <f t="shared" si="6"/>
        <v>1</v>
      </c>
      <c r="M21">
        <f t="shared" si="6"/>
        <v>0</v>
      </c>
      <c r="N21">
        <f t="shared" si="6"/>
        <v>0</v>
      </c>
      <c r="P21" s="3" t="s">
        <v>25</v>
      </c>
      <c r="Q21">
        <f t="shared" si="7"/>
        <v>0</v>
      </c>
      <c r="R21">
        <f t="shared" si="7"/>
        <v>1</v>
      </c>
      <c r="S21">
        <f t="shared" si="7"/>
        <v>1</v>
      </c>
    </row>
    <row r="22" spans="1:19" x14ac:dyDescent="0.2">
      <c r="A22" s="3" t="s">
        <v>72</v>
      </c>
      <c r="B22">
        <f t="shared" si="4"/>
        <v>1</v>
      </c>
      <c r="C22">
        <f t="shared" si="4"/>
        <v>0</v>
      </c>
      <c r="D22">
        <f t="shared" si="4"/>
        <v>0</v>
      </c>
      <c r="F22" s="3" t="s">
        <v>25</v>
      </c>
      <c r="G22">
        <f t="shared" si="5"/>
        <v>0</v>
      </c>
      <c r="H22">
        <f t="shared" si="5"/>
        <v>1</v>
      </c>
      <c r="I22">
        <f t="shared" si="5"/>
        <v>1</v>
      </c>
      <c r="K22" s="3" t="s">
        <v>72</v>
      </c>
      <c r="L22">
        <f t="shared" si="6"/>
        <v>1</v>
      </c>
      <c r="M22">
        <f t="shared" si="6"/>
        <v>0</v>
      </c>
      <c r="N22">
        <f t="shared" si="6"/>
        <v>0</v>
      </c>
      <c r="P22" s="3" t="s">
        <v>25</v>
      </c>
      <c r="Q22">
        <f t="shared" si="7"/>
        <v>0</v>
      </c>
      <c r="R22">
        <f t="shared" si="7"/>
        <v>1</v>
      </c>
      <c r="S22">
        <f t="shared" si="7"/>
        <v>1</v>
      </c>
    </row>
    <row r="23" spans="1:19" x14ac:dyDescent="0.2">
      <c r="A23" s="3" t="s">
        <v>76</v>
      </c>
      <c r="B23">
        <f t="shared" si="4"/>
        <v>0</v>
      </c>
      <c r="C23">
        <f t="shared" si="4"/>
        <v>1</v>
      </c>
      <c r="D23">
        <f t="shared" si="4"/>
        <v>0</v>
      </c>
      <c r="F23" s="3" t="s">
        <v>76</v>
      </c>
      <c r="G23">
        <f t="shared" si="5"/>
        <v>0</v>
      </c>
      <c r="H23">
        <f t="shared" si="5"/>
        <v>1</v>
      </c>
      <c r="I23">
        <f t="shared" si="5"/>
        <v>0</v>
      </c>
      <c r="K23" s="3" t="s">
        <v>76</v>
      </c>
      <c r="L23">
        <f t="shared" si="6"/>
        <v>0</v>
      </c>
      <c r="M23">
        <f t="shared" si="6"/>
        <v>1</v>
      </c>
      <c r="N23">
        <f t="shared" si="6"/>
        <v>0</v>
      </c>
      <c r="P23" s="3" t="s">
        <v>25</v>
      </c>
      <c r="Q23">
        <f t="shared" si="7"/>
        <v>0</v>
      </c>
      <c r="R23">
        <f t="shared" si="7"/>
        <v>1</v>
      </c>
      <c r="S23">
        <f t="shared" si="7"/>
        <v>1</v>
      </c>
    </row>
    <row r="24" spans="1:19" x14ac:dyDescent="0.2">
      <c r="A24" s="3" t="s">
        <v>25</v>
      </c>
      <c r="B24">
        <f t="shared" si="4"/>
        <v>0</v>
      </c>
      <c r="C24">
        <f t="shared" si="4"/>
        <v>1</v>
      </c>
      <c r="D24">
        <f t="shared" si="4"/>
        <v>1</v>
      </c>
      <c r="F24" s="3" t="s">
        <v>63</v>
      </c>
      <c r="G24">
        <f t="shared" si="5"/>
        <v>0</v>
      </c>
      <c r="H24">
        <f t="shared" si="5"/>
        <v>0</v>
      </c>
      <c r="I24">
        <f t="shared" si="5"/>
        <v>1</v>
      </c>
      <c r="K24" s="3" t="s">
        <v>25</v>
      </c>
      <c r="L24">
        <f t="shared" si="6"/>
        <v>0</v>
      </c>
      <c r="M24">
        <f t="shared" si="6"/>
        <v>1</v>
      </c>
      <c r="N24">
        <f t="shared" si="6"/>
        <v>1</v>
      </c>
      <c r="P24" s="3" t="s">
        <v>25</v>
      </c>
      <c r="Q24">
        <f t="shared" si="7"/>
        <v>0</v>
      </c>
      <c r="R24">
        <f t="shared" si="7"/>
        <v>1</v>
      </c>
      <c r="S24">
        <f t="shared" si="7"/>
        <v>1</v>
      </c>
    </row>
    <row r="25" spans="1:19" x14ac:dyDescent="0.2">
      <c r="A25" s="3" t="s">
        <v>63</v>
      </c>
      <c r="B25">
        <f t="shared" si="4"/>
        <v>0</v>
      </c>
      <c r="C25">
        <f t="shared" si="4"/>
        <v>0</v>
      </c>
      <c r="D25">
        <f t="shared" si="4"/>
        <v>1</v>
      </c>
      <c r="F25" s="3" t="s">
        <v>25</v>
      </c>
      <c r="G25">
        <f t="shared" si="5"/>
        <v>0</v>
      </c>
      <c r="H25">
        <f t="shared" si="5"/>
        <v>1</v>
      </c>
      <c r="I25">
        <f t="shared" si="5"/>
        <v>1</v>
      </c>
      <c r="K25" s="3" t="s">
        <v>63</v>
      </c>
      <c r="L25">
        <f t="shared" si="6"/>
        <v>0</v>
      </c>
      <c r="M25">
        <f t="shared" si="6"/>
        <v>0</v>
      </c>
      <c r="N25">
        <f t="shared" si="6"/>
        <v>1</v>
      </c>
      <c r="P25" s="3" t="s">
        <v>25</v>
      </c>
      <c r="Q25">
        <f t="shared" si="7"/>
        <v>0</v>
      </c>
      <c r="R25">
        <f t="shared" si="7"/>
        <v>1</v>
      </c>
      <c r="S25">
        <f t="shared" si="7"/>
        <v>1</v>
      </c>
    </row>
    <row r="26" spans="1:19" x14ac:dyDescent="0.2">
      <c r="A26" s="3" t="s">
        <v>76</v>
      </c>
      <c r="B26">
        <f t="shared" si="4"/>
        <v>0</v>
      </c>
      <c r="C26">
        <f t="shared" si="4"/>
        <v>1</v>
      </c>
      <c r="D26">
        <f t="shared" si="4"/>
        <v>0</v>
      </c>
      <c r="F26" s="3" t="s">
        <v>72</v>
      </c>
      <c r="G26">
        <f t="shared" si="5"/>
        <v>1</v>
      </c>
      <c r="H26">
        <f t="shared" si="5"/>
        <v>0</v>
      </c>
      <c r="I26">
        <f t="shared" si="5"/>
        <v>0</v>
      </c>
      <c r="K26" s="3" t="s">
        <v>76</v>
      </c>
      <c r="L26">
        <f t="shared" si="6"/>
        <v>0</v>
      </c>
      <c r="M26">
        <f t="shared" si="6"/>
        <v>1</v>
      </c>
      <c r="N26">
        <f t="shared" si="6"/>
        <v>0</v>
      </c>
      <c r="P26" s="3" t="s">
        <v>25</v>
      </c>
      <c r="Q26">
        <f t="shared" si="7"/>
        <v>0</v>
      </c>
      <c r="R26">
        <f t="shared" si="7"/>
        <v>1</v>
      </c>
      <c r="S26">
        <f t="shared" si="7"/>
        <v>1</v>
      </c>
    </row>
    <row r="27" spans="1:19" x14ac:dyDescent="0.2">
      <c r="A27" s="3" t="s">
        <v>76</v>
      </c>
      <c r="B27">
        <f t="shared" si="4"/>
        <v>0</v>
      </c>
      <c r="C27">
        <f t="shared" si="4"/>
        <v>1</v>
      </c>
      <c r="D27">
        <f t="shared" si="4"/>
        <v>0</v>
      </c>
      <c r="F27" s="3" t="s">
        <v>63</v>
      </c>
      <c r="G27">
        <f t="shared" si="5"/>
        <v>0</v>
      </c>
      <c r="H27">
        <f t="shared" si="5"/>
        <v>0</v>
      </c>
      <c r="I27">
        <f t="shared" si="5"/>
        <v>1</v>
      </c>
      <c r="K27" s="3" t="s">
        <v>76</v>
      </c>
      <c r="L27">
        <f t="shared" si="6"/>
        <v>0</v>
      </c>
      <c r="M27">
        <f t="shared" si="6"/>
        <v>1</v>
      </c>
      <c r="N27">
        <f t="shared" si="6"/>
        <v>0</v>
      </c>
      <c r="P27" s="3" t="s">
        <v>25</v>
      </c>
      <c r="Q27">
        <f t="shared" si="7"/>
        <v>0</v>
      </c>
      <c r="R27">
        <f t="shared" si="7"/>
        <v>1</v>
      </c>
      <c r="S27">
        <f t="shared" si="7"/>
        <v>1</v>
      </c>
    </row>
    <row r="28" spans="1:19" x14ac:dyDescent="0.2">
      <c r="A28" s="3" t="s">
        <v>72</v>
      </c>
      <c r="B28">
        <f t="shared" si="4"/>
        <v>1</v>
      </c>
      <c r="C28">
        <f t="shared" si="4"/>
        <v>0</v>
      </c>
      <c r="D28">
        <f t="shared" si="4"/>
        <v>0</v>
      </c>
      <c r="F28" s="3" t="s">
        <v>76</v>
      </c>
      <c r="G28">
        <f t="shared" si="5"/>
        <v>0</v>
      </c>
      <c r="H28">
        <f t="shared" si="5"/>
        <v>1</v>
      </c>
      <c r="I28">
        <f t="shared" si="5"/>
        <v>0</v>
      </c>
      <c r="K28" s="3" t="s">
        <v>72</v>
      </c>
      <c r="L28">
        <f t="shared" si="6"/>
        <v>1</v>
      </c>
      <c r="M28">
        <f t="shared" si="6"/>
        <v>0</v>
      </c>
      <c r="N28">
        <f t="shared" si="6"/>
        <v>0</v>
      </c>
      <c r="P28" s="3" t="s">
        <v>25</v>
      </c>
      <c r="Q28">
        <f t="shared" si="7"/>
        <v>0</v>
      </c>
      <c r="R28">
        <f t="shared" si="7"/>
        <v>1</v>
      </c>
      <c r="S28">
        <f t="shared" si="7"/>
        <v>1</v>
      </c>
    </row>
    <row r="29" spans="1:19" x14ac:dyDescent="0.2">
      <c r="A29" s="3" t="s">
        <v>72</v>
      </c>
      <c r="B29">
        <f t="shared" si="4"/>
        <v>1</v>
      </c>
      <c r="C29">
        <f t="shared" si="4"/>
        <v>0</v>
      </c>
      <c r="D29">
        <f t="shared" si="4"/>
        <v>0</v>
      </c>
      <c r="F29" s="3" t="s">
        <v>25</v>
      </c>
      <c r="G29">
        <f t="shared" si="5"/>
        <v>0</v>
      </c>
      <c r="H29">
        <f t="shared" si="5"/>
        <v>1</v>
      </c>
      <c r="I29">
        <f t="shared" si="5"/>
        <v>1</v>
      </c>
      <c r="K29" s="3" t="s">
        <v>72</v>
      </c>
      <c r="L29">
        <f t="shared" si="6"/>
        <v>1</v>
      </c>
      <c r="M29">
        <f t="shared" si="6"/>
        <v>0</v>
      </c>
      <c r="N29">
        <f t="shared" si="6"/>
        <v>0</v>
      </c>
      <c r="P29" s="3" t="s">
        <v>25</v>
      </c>
      <c r="Q29">
        <f t="shared" si="7"/>
        <v>0</v>
      </c>
      <c r="R29">
        <f t="shared" si="7"/>
        <v>1</v>
      </c>
      <c r="S29">
        <f t="shared" si="7"/>
        <v>1</v>
      </c>
    </row>
    <row r="30" spans="1:19" x14ac:dyDescent="0.2">
      <c r="A30" s="3" t="s">
        <v>127</v>
      </c>
      <c r="B30">
        <f t="shared" si="4"/>
        <v>1</v>
      </c>
      <c r="C30">
        <f t="shared" si="4"/>
        <v>1</v>
      </c>
      <c r="D30">
        <f t="shared" si="4"/>
        <v>1</v>
      </c>
      <c r="F30" s="3" t="s">
        <v>76</v>
      </c>
      <c r="G30">
        <f t="shared" si="5"/>
        <v>0</v>
      </c>
      <c r="H30">
        <f t="shared" si="5"/>
        <v>1</v>
      </c>
      <c r="I30">
        <f t="shared" si="5"/>
        <v>0</v>
      </c>
      <c r="K30" s="3" t="s">
        <v>127</v>
      </c>
      <c r="L30">
        <f t="shared" si="6"/>
        <v>1</v>
      </c>
      <c r="M30">
        <f t="shared" si="6"/>
        <v>1</v>
      </c>
      <c r="N30">
        <f t="shared" si="6"/>
        <v>1</v>
      </c>
      <c r="P30" s="3" t="s">
        <v>25</v>
      </c>
      <c r="Q30">
        <f t="shared" si="7"/>
        <v>0</v>
      </c>
      <c r="R30">
        <f t="shared" si="7"/>
        <v>1</v>
      </c>
      <c r="S30">
        <f t="shared" si="7"/>
        <v>1</v>
      </c>
    </row>
    <row r="31" spans="1:19" x14ac:dyDescent="0.2">
      <c r="A31" s="3" t="s">
        <v>76</v>
      </c>
      <c r="B31">
        <f t="shared" si="4"/>
        <v>0</v>
      </c>
      <c r="C31">
        <f t="shared" si="4"/>
        <v>1</v>
      </c>
      <c r="D31">
        <f t="shared" si="4"/>
        <v>0</v>
      </c>
      <c r="F31" s="3" t="s">
        <v>72</v>
      </c>
      <c r="G31">
        <f t="shared" si="5"/>
        <v>1</v>
      </c>
      <c r="H31">
        <f t="shared" si="5"/>
        <v>0</v>
      </c>
      <c r="I31">
        <f t="shared" si="5"/>
        <v>0</v>
      </c>
      <c r="K31" s="3" t="s">
        <v>76</v>
      </c>
      <c r="L31">
        <f t="shared" si="6"/>
        <v>0</v>
      </c>
      <c r="M31">
        <f t="shared" si="6"/>
        <v>1</v>
      </c>
      <c r="N31">
        <f t="shared" si="6"/>
        <v>0</v>
      </c>
      <c r="P31" s="3" t="s">
        <v>25</v>
      </c>
      <c r="Q31">
        <f t="shared" si="7"/>
        <v>0</v>
      </c>
      <c r="R31">
        <f t="shared" si="7"/>
        <v>1</v>
      </c>
      <c r="S31">
        <f t="shared" si="7"/>
        <v>1</v>
      </c>
    </row>
    <row r="32" spans="1:19" x14ac:dyDescent="0.2">
      <c r="A32" s="3" t="s">
        <v>25</v>
      </c>
      <c r="B32">
        <f t="shared" si="4"/>
        <v>0</v>
      </c>
      <c r="C32">
        <f t="shared" si="4"/>
        <v>1</v>
      </c>
      <c r="D32">
        <f t="shared" si="4"/>
        <v>1</v>
      </c>
      <c r="F32" s="3" t="s">
        <v>76</v>
      </c>
      <c r="G32">
        <f t="shared" si="5"/>
        <v>0</v>
      </c>
      <c r="H32">
        <f t="shared" si="5"/>
        <v>1</v>
      </c>
      <c r="I32">
        <f t="shared" si="5"/>
        <v>0</v>
      </c>
      <c r="K32" s="3" t="s">
        <v>25</v>
      </c>
      <c r="L32">
        <f t="shared" si="6"/>
        <v>0</v>
      </c>
      <c r="M32">
        <f t="shared" si="6"/>
        <v>1</v>
      </c>
      <c r="N32">
        <f t="shared" si="6"/>
        <v>1</v>
      </c>
      <c r="P32" s="3" t="s">
        <v>25</v>
      </c>
      <c r="Q32">
        <f t="shared" si="7"/>
        <v>0</v>
      </c>
      <c r="R32">
        <f t="shared" si="7"/>
        <v>1</v>
      </c>
      <c r="S32">
        <f t="shared" si="7"/>
        <v>1</v>
      </c>
    </row>
    <row r="33" spans="1:19" x14ac:dyDescent="0.2">
      <c r="A33" s="3" t="s">
        <v>76</v>
      </c>
      <c r="B33">
        <f t="shared" si="4"/>
        <v>0</v>
      </c>
      <c r="C33">
        <f t="shared" si="4"/>
        <v>1</v>
      </c>
      <c r="D33">
        <f t="shared" si="4"/>
        <v>0</v>
      </c>
      <c r="F33" s="3" t="s">
        <v>63</v>
      </c>
      <c r="G33">
        <f t="shared" si="5"/>
        <v>0</v>
      </c>
      <c r="H33">
        <f t="shared" si="5"/>
        <v>0</v>
      </c>
      <c r="I33">
        <f t="shared" si="5"/>
        <v>1</v>
      </c>
      <c r="K33" s="3" t="s">
        <v>76</v>
      </c>
      <c r="L33">
        <f t="shared" si="6"/>
        <v>0</v>
      </c>
      <c r="M33">
        <f t="shared" si="6"/>
        <v>1</v>
      </c>
      <c r="N33">
        <f t="shared" si="6"/>
        <v>0</v>
      </c>
      <c r="P33" s="3" t="s">
        <v>25</v>
      </c>
      <c r="Q33">
        <f t="shared" si="7"/>
        <v>0</v>
      </c>
      <c r="R33">
        <f t="shared" si="7"/>
        <v>1</v>
      </c>
      <c r="S33">
        <f t="shared" si="7"/>
        <v>1</v>
      </c>
    </row>
    <row r="34" spans="1:19" x14ac:dyDescent="0.2">
      <c r="A34" s="3" t="s">
        <v>25</v>
      </c>
      <c r="B34">
        <f t="shared" si="4"/>
        <v>0</v>
      </c>
      <c r="C34">
        <f t="shared" si="4"/>
        <v>1</v>
      </c>
      <c r="D34">
        <f t="shared" si="4"/>
        <v>1</v>
      </c>
      <c r="F34" s="3" t="s">
        <v>25</v>
      </c>
      <c r="G34">
        <f t="shared" si="5"/>
        <v>0</v>
      </c>
      <c r="H34">
        <f t="shared" si="5"/>
        <v>1</v>
      </c>
      <c r="I34">
        <f t="shared" si="5"/>
        <v>1</v>
      </c>
      <c r="K34" s="3" t="s">
        <v>25</v>
      </c>
      <c r="L34">
        <f t="shared" si="6"/>
        <v>0</v>
      </c>
      <c r="M34">
        <f t="shared" si="6"/>
        <v>1</v>
      </c>
      <c r="N34">
        <f t="shared" si="6"/>
        <v>1</v>
      </c>
      <c r="P34" s="3" t="s">
        <v>25</v>
      </c>
      <c r="Q34">
        <f t="shared" si="7"/>
        <v>0</v>
      </c>
      <c r="R34">
        <f t="shared" si="7"/>
        <v>1</v>
      </c>
      <c r="S34">
        <f t="shared" si="7"/>
        <v>1</v>
      </c>
    </row>
    <row r="35" spans="1:19" x14ac:dyDescent="0.2">
      <c r="A35" s="3" t="s">
        <v>127</v>
      </c>
      <c r="B35">
        <f t="shared" si="4"/>
        <v>1</v>
      </c>
      <c r="C35">
        <f t="shared" si="4"/>
        <v>1</v>
      </c>
      <c r="D35">
        <f t="shared" si="4"/>
        <v>1</v>
      </c>
      <c r="F35" s="3" t="s">
        <v>63</v>
      </c>
      <c r="G35">
        <f t="shared" si="5"/>
        <v>0</v>
      </c>
      <c r="H35">
        <f t="shared" si="5"/>
        <v>0</v>
      </c>
      <c r="I35">
        <f t="shared" si="5"/>
        <v>1</v>
      </c>
      <c r="K35" s="3" t="s">
        <v>127</v>
      </c>
      <c r="L35">
        <f t="shared" si="6"/>
        <v>1</v>
      </c>
      <c r="M35">
        <f t="shared" si="6"/>
        <v>1</v>
      </c>
      <c r="N35">
        <f t="shared" si="6"/>
        <v>1</v>
      </c>
      <c r="P35" s="3" t="s">
        <v>25</v>
      </c>
      <c r="Q35">
        <f t="shared" si="7"/>
        <v>0</v>
      </c>
      <c r="R35">
        <f t="shared" si="7"/>
        <v>1</v>
      </c>
      <c r="S35">
        <f t="shared" si="7"/>
        <v>1</v>
      </c>
    </row>
    <row r="36" spans="1:19" x14ac:dyDescent="0.2">
      <c r="A36" s="3" t="s">
        <v>76</v>
      </c>
      <c r="B36">
        <f t="shared" si="4"/>
        <v>0</v>
      </c>
      <c r="C36">
        <f t="shared" si="4"/>
        <v>1</v>
      </c>
      <c r="D36">
        <f t="shared" si="4"/>
        <v>0</v>
      </c>
      <c r="F36" s="3" t="s">
        <v>76</v>
      </c>
      <c r="G36">
        <f t="shared" si="5"/>
        <v>0</v>
      </c>
      <c r="H36">
        <f t="shared" si="5"/>
        <v>1</v>
      </c>
      <c r="I36">
        <f t="shared" si="5"/>
        <v>0</v>
      </c>
      <c r="K36" s="3" t="s">
        <v>76</v>
      </c>
      <c r="L36">
        <f t="shared" si="6"/>
        <v>0</v>
      </c>
      <c r="M36">
        <f t="shared" si="6"/>
        <v>1</v>
      </c>
      <c r="N36">
        <f t="shared" si="6"/>
        <v>0</v>
      </c>
      <c r="P36" s="3" t="s">
        <v>25</v>
      </c>
      <c r="Q36">
        <f t="shared" si="7"/>
        <v>0</v>
      </c>
      <c r="R36">
        <f t="shared" si="7"/>
        <v>1</v>
      </c>
      <c r="S36">
        <f t="shared" si="7"/>
        <v>1</v>
      </c>
    </row>
    <row r="37" spans="1:19" x14ac:dyDescent="0.2">
      <c r="A37" s="3" t="s">
        <v>25</v>
      </c>
      <c r="B37">
        <f t="shared" si="4"/>
        <v>0</v>
      </c>
      <c r="C37">
        <f t="shared" si="4"/>
        <v>1</v>
      </c>
      <c r="D37">
        <f t="shared" si="4"/>
        <v>1</v>
      </c>
      <c r="F37" s="3" t="s">
        <v>76</v>
      </c>
      <c r="G37">
        <f t="shared" si="5"/>
        <v>0</v>
      </c>
      <c r="H37">
        <f t="shared" si="5"/>
        <v>1</v>
      </c>
      <c r="I37">
        <f t="shared" si="5"/>
        <v>0</v>
      </c>
      <c r="K37" s="3" t="s">
        <v>25</v>
      </c>
      <c r="L37">
        <f t="shared" si="6"/>
        <v>0</v>
      </c>
      <c r="M37">
        <f t="shared" si="6"/>
        <v>1</v>
      </c>
      <c r="N37">
        <f t="shared" si="6"/>
        <v>1</v>
      </c>
      <c r="P37" s="3" t="s">
        <v>25</v>
      </c>
      <c r="Q37">
        <f t="shared" si="7"/>
        <v>0</v>
      </c>
      <c r="R37">
        <f t="shared" si="7"/>
        <v>1</v>
      </c>
      <c r="S37">
        <f t="shared" si="7"/>
        <v>1</v>
      </c>
    </row>
    <row r="38" spans="1:19" x14ac:dyDescent="0.2">
      <c r="A38" s="3" t="s">
        <v>76</v>
      </c>
      <c r="B38">
        <f t="shared" si="4"/>
        <v>0</v>
      </c>
      <c r="C38">
        <f t="shared" si="4"/>
        <v>1</v>
      </c>
      <c r="D38">
        <f t="shared" si="4"/>
        <v>0</v>
      </c>
      <c r="F38" s="3" t="s">
        <v>25</v>
      </c>
      <c r="G38">
        <f t="shared" si="5"/>
        <v>0</v>
      </c>
      <c r="H38">
        <f t="shared" si="5"/>
        <v>1</v>
      </c>
      <c r="I38">
        <f t="shared" si="5"/>
        <v>1</v>
      </c>
      <c r="K38" s="3" t="s">
        <v>76</v>
      </c>
      <c r="L38">
        <f t="shared" si="6"/>
        <v>0</v>
      </c>
      <c r="M38">
        <f t="shared" si="6"/>
        <v>1</v>
      </c>
      <c r="N38">
        <f t="shared" si="6"/>
        <v>0</v>
      </c>
      <c r="P38" s="3" t="s">
        <v>25</v>
      </c>
      <c r="Q38">
        <f t="shared" si="7"/>
        <v>0</v>
      </c>
      <c r="R38">
        <f t="shared" si="7"/>
        <v>1</v>
      </c>
      <c r="S38">
        <f t="shared" si="7"/>
        <v>1</v>
      </c>
    </row>
    <row r="39" spans="1:19" x14ac:dyDescent="0.2">
      <c r="A39" s="3" t="s">
        <v>72</v>
      </c>
      <c r="B39">
        <f t="shared" si="4"/>
        <v>1</v>
      </c>
      <c r="C39">
        <f t="shared" si="4"/>
        <v>0</v>
      </c>
      <c r="D39">
        <f t="shared" si="4"/>
        <v>0</v>
      </c>
      <c r="F39" s="3" t="s">
        <v>76</v>
      </c>
      <c r="G39">
        <f t="shared" si="5"/>
        <v>0</v>
      </c>
      <c r="H39">
        <f t="shared" si="5"/>
        <v>1</v>
      </c>
      <c r="I39">
        <f t="shared" si="5"/>
        <v>0</v>
      </c>
      <c r="K39" s="3" t="s">
        <v>72</v>
      </c>
      <c r="L39">
        <f t="shared" si="6"/>
        <v>1</v>
      </c>
      <c r="M39">
        <f t="shared" si="6"/>
        <v>0</v>
      </c>
      <c r="N39">
        <f t="shared" si="6"/>
        <v>0</v>
      </c>
      <c r="P39" s="3" t="s">
        <v>25</v>
      </c>
      <c r="Q39">
        <f t="shared" si="7"/>
        <v>0</v>
      </c>
      <c r="R39">
        <f t="shared" si="7"/>
        <v>1</v>
      </c>
      <c r="S39">
        <f t="shared" si="7"/>
        <v>1</v>
      </c>
    </row>
    <row r="40" spans="1:19" x14ac:dyDescent="0.2">
      <c r="A40" s="3" t="s">
        <v>152</v>
      </c>
      <c r="B40">
        <f t="shared" si="4"/>
        <v>0</v>
      </c>
      <c r="C40">
        <f t="shared" si="4"/>
        <v>0</v>
      </c>
      <c r="D40">
        <f t="shared" si="4"/>
        <v>0</v>
      </c>
      <c r="F40" s="3" t="s">
        <v>63</v>
      </c>
      <c r="G40">
        <f t="shared" si="5"/>
        <v>0</v>
      </c>
      <c r="H40">
        <f t="shared" si="5"/>
        <v>0</v>
      </c>
      <c r="I40">
        <f t="shared" si="5"/>
        <v>1</v>
      </c>
      <c r="K40" s="3" t="s">
        <v>152</v>
      </c>
      <c r="L40">
        <f t="shared" si="6"/>
        <v>0</v>
      </c>
      <c r="M40">
        <f t="shared" si="6"/>
        <v>0</v>
      </c>
      <c r="N40">
        <f t="shared" si="6"/>
        <v>0</v>
      </c>
      <c r="P40" s="3" t="s">
        <v>25</v>
      </c>
      <c r="Q40">
        <f t="shared" si="7"/>
        <v>0</v>
      </c>
      <c r="R40">
        <f t="shared" si="7"/>
        <v>1</v>
      </c>
      <c r="S40">
        <f t="shared" si="7"/>
        <v>1</v>
      </c>
    </row>
    <row r="41" spans="1:19" x14ac:dyDescent="0.2">
      <c r="A41" s="3" t="s">
        <v>25</v>
      </c>
      <c r="B41">
        <f t="shared" si="4"/>
        <v>0</v>
      </c>
      <c r="C41">
        <f t="shared" si="4"/>
        <v>1</v>
      </c>
      <c r="D41">
        <f t="shared" si="4"/>
        <v>1</v>
      </c>
      <c r="F41" s="3" t="s">
        <v>63</v>
      </c>
      <c r="G41">
        <f t="shared" si="5"/>
        <v>0</v>
      </c>
      <c r="H41">
        <f t="shared" si="5"/>
        <v>0</v>
      </c>
      <c r="I41">
        <f t="shared" si="5"/>
        <v>1</v>
      </c>
      <c r="K41" s="3" t="s">
        <v>25</v>
      </c>
      <c r="L41">
        <f t="shared" si="6"/>
        <v>0</v>
      </c>
      <c r="M41">
        <f t="shared" si="6"/>
        <v>1</v>
      </c>
      <c r="N41">
        <f t="shared" si="6"/>
        <v>1</v>
      </c>
      <c r="P41" s="3" t="s">
        <v>25</v>
      </c>
      <c r="Q41">
        <f t="shared" si="7"/>
        <v>0</v>
      </c>
      <c r="R41">
        <f t="shared" si="7"/>
        <v>1</v>
      </c>
      <c r="S41">
        <f t="shared" si="7"/>
        <v>1</v>
      </c>
    </row>
    <row r="42" spans="1:19" x14ac:dyDescent="0.2">
      <c r="A42" s="3" t="s">
        <v>76</v>
      </c>
      <c r="B42">
        <f t="shared" si="4"/>
        <v>0</v>
      </c>
      <c r="C42">
        <f t="shared" si="4"/>
        <v>1</v>
      </c>
      <c r="D42">
        <f t="shared" si="4"/>
        <v>0</v>
      </c>
      <c r="F42" s="3" t="s">
        <v>25</v>
      </c>
      <c r="G42">
        <f t="shared" si="5"/>
        <v>0</v>
      </c>
      <c r="H42">
        <f t="shared" si="5"/>
        <v>1</v>
      </c>
      <c r="I42">
        <f t="shared" si="5"/>
        <v>1</v>
      </c>
      <c r="K42" s="3" t="s">
        <v>76</v>
      </c>
      <c r="L42">
        <f t="shared" si="6"/>
        <v>0</v>
      </c>
      <c r="M42">
        <f t="shared" si="6"/>
        <v>1</v>
      </c>
      <c r="N42">
        <f t="shared" si="6"/>
        <v>0</v>
      </c>
      <c r="P42" s="3" t="s">
        <v>25</v>
      </c>
      <c r="Q42">
        <f t="shared" si="7"/>
        <v>0</v>
      </c>
      <c r="R42">
        <f t="shared" si="7"/>
        <v>1</v>
      </c>
      <c r="S42">
        <f t="shared" si="7"/>
        <v>1</v>
      </c>
    </row>
    <row r="43" spans="1:19" x14ac:dyDescent="0.2">
      <c r="A43" s="3" t="s">
        <v>25</v>
      </c>
      <c r="B43">
        <f t="shared" si="4"/>
        <v>0</v>
      </c>
      <c r="C43">
        <f t="shared" si="4"/>
        <v>1</v>
      </c>
      <c r="D43">
        <f t="shared" si="4"/>
        <v>1</v>
      </c>
      <c r="F43" s="3" t="s">
        <v>58</v>
      </c>
      <c r="G43">
        <f t="shared" si="5"/>
        <v>1</v>
      </c>
      <c r="H43">
        <f t="shared" si="5"/>
        <v>1</v>
      </c>
      <c r="I43">
        <f t="shared" si="5"/>
        <v>0</v>
      </c>
      <c r="K43" s="3" t="s">
        <v>25</v>
      </c>
      <c r="L43">
        <f t="shared" si="6"/>
        <v>0</v>
      </c>
      <c r="M43">
        <f t="shared" si="6"/>
        <v>1</v>
      </c>
      <c r="N43">
        <f t="shared" si="6"/>
        <v>1</v>
      </c>
      <c r="P43" s="3" t="s">
        <v>25</v>
      </c>
      <c r="Q43">
        <f t="shared" si="7"/>
        <v>0</v>
      </c>
      <c r="R43">
        <f t="shared" si="7"/>
        <v>1</v>
      </c>
      <c r="S43">
        <f t="shared" si="7"/>
        <v>1</v>
      </c>
    </row>
    <row r="44" spans="1:19" x14ac:dyDescent="0.2">
      <c r="A44" s="3" t="s">
        <v>25</v>
      </c>
      <c r="B44">
        <f t="shared" si="4"/>
        <v>0</v>
      </c>
      <c r="C44">
        <f t="shared" si="4"/>
        <v>1</v>
      </c>
      <c r="D44">
        <f t="shared" si="4"/>
        <v>1</v>
      </c>
      <c r="F44" s="3" t="s">
        <v>63</v>
      </c>
      <c r="G44">
        <f t="shared" si="5"/>
        <v>0</v>
      </c>
      <c r="H44">
        <f t="shared" si="5"/>
        <v>0</v>
      </c>
      <c r="I44">
        <f t="shared" si="5"/>
        <v>1</v>
      </c>
      <c r="K44" s="3" t="s">
        <v>25</v>
      </c>
      <c r="L44">
        <f t="shared" si="6"/>
        <v>0</v>
      </c>
      <c r="M44">
        <f t="shared" si="6"/>
        <v>1</v>
      </c>
      <c r="N44">
        <f t="shared" si="6"/>
        <v>1</v>
      </c>
      <c r="P44" s="3" t="s">
        <v>25</v>
      </c>
      <c r="Q44">
        <f t="shared" si="7"/>
        <v>0</v>
      </c>
      <c r="R44">
        <f t="shared" si="7"/>
        <v>1</v>
      </c>
      <c r="S44">
        <f t="shared" si="7"/>
        <v>1</v>
      </c>
    </row>
    <row r="45" spans="1:19" x14ac:dyDescent="0.2">
      <c r="A45" s="3" t="s">
        <v>123</v>
      </c>
      <c r="B45">
        <f t="shared" si="4"/>
        <v>1</v>
      </c>
      <c r="C45">
        <f t="shared" si="4"/>
        <v>0</v>
      </c>
      <c r="D45">
        <f t="shared" si="4"/>
        <v>1</v>
      </c>
      <c r="F45" s="3" t="s">
        <v>76</v>
      </c>
      <c r="G45">
        <f t="shared" si="5"/>
        <v>0</v>
      </c>
      <c r="H45">
        <f t="shared" si="5"/>
        <v>1</v>
      </c>
      <c r="I45">
        <f t="shared" si="5"/>
        <v>0</v>
      </c>
      <c r="K45" s="3" t="s">
        <v>123</v>
      </c>
      <c r="L45">
        <f t="shared" si="6"/>
        <v>1</v>
      </c>
      <c r="M45">
        <f t="shared" si="6"/>
        <v>0</v>
      </c>
      <c r="N45">
        <f t="shared" si="6"/>
        <v>1</v>
      </c>
      <c r="P45" s="3" t="s">
        <v>25</v>
      </c>
      <c r="Q45">
        <f t="shared" si="7"/>
        <v>0</v>
      </c>
      <c r="R45">
        <f t="shared" si="7"/>
        <v>1</v>
      </c>
      <c r="S45">
        <f t="shared" si="7"/>
        <v>1</v>
      </c>
    </row>
    <row r="46" spans="1:19" x14ac:dyDescent="0.2">
      <c r="A46" s="3" t="s">
        <v>25</v>
      </c>
      <c r="B46">
        <f t="shared" si="4"/>
        <v>0</v>
      </c>
      <c r="C46">
        <f t="shared" si="4"/>
        <v>1</v>
      </c>
      <c r="D46">
        <f t="shared" si="4"/>
        <v>1</v>
      </c>
      <c r="F46" s="3" t="s">
        <v>63</v>
      </c>
      <c r="G46">
        <f t="shared" si="5"/>
        <v>0</v>
      </c>
      <c r="H46">
        <f t="shared" si="5"/>
        <v>0</v>
      </c>
      <c r="I46">
        <f t="shared" si="5"/>
        <v>1</v>
      </c>
      <c r="K46" s="3" t="s">
        <v>25</v>
      </c>
      <c r="L46">
        <f t="shared" si="6"/>
        <v>0</v>
      </c>
      <c r="M46">
        <f t="shared" si="6"/>
        <v>1</v>
      </c>
      <c r="N46">
        <f t="shared" si="6"/>
        <v>1</v>
      </c>
      <c r="P46" s="3" t="s">
        <v>25</v>
      </c>
      <c r="Q46">
        <f t="shared" si="7"/>
        <v>0</v>
      </c>
      <c r="R46">
        <f t="shared" si="7"/>
        <v>1</v>
      </c>
      <c r="S46">
        <f t="shared" si="7"/>
        <v>1</v>
      </c>
    </row>
    <row r="47" spans="1:19" x14ac:dyDescent="0.2">
      <c r="A47" s="3" t="s">
        <v>58</v>
      </c>
      <c r="B47">
        <f t="shared" si="4"/>
        <v>1</v>
      </c>
      <c r="C47">
        <f t="shared" si="4"/>
        <v>1</v>
      </c>
      <c r="D47">
        <f t="shared" si="4"/>
        <v>0</v>
      </c>
      <c r="F47" s="3" t="s">
        <v>76</v>
      </c>
      <c r="G47">
        <f t="shared" si="5"/>
        <v>0</v>
      </c>
      <c r="H47">
        <f t="shared" si="5"/>
        <v>1</v>
      </c>
      <c r="I47">
        <f t="shared" si="5"/>
        <v>0</v>
      </c>
      <c r="K47" s="3" t="s">
        <v>58</v>
      </c>
      <c r="L47">
        <f t="shared" si="6"/>
        <v>1</v>
      </c>
      <c r="M47">
        <f t="shared" si="6"/>
        <v>1</v>
      </c>
      <c r="N47">
        <f t="shared" si="6"/>
        <v>0</v>
      </c>
      <c r="P47" s="3" t="s">
        <v>25</v>
      </c>
      <c r="Q47">
        <f t="shared" si="7"/>
        <v>0</v>
      </c>
      <c r="R47">
        <f t="shared" si="7"/>
        <v>1</v>
      </c>
      <c r="S47">
        <f t="shared" si="7"/>
        <v>1</v>
      </c>
    </row>
    <row r="48" spans="1:19" x14ac:dyDescent="0.2">
      <c r="A48" s="3" t="s">
        <v>25</v>
      </c>
      <c r="B48">
        <f t="shared" si="4"/>
        <v>0</v>
      </c>
      <c r="C48">
        <f t="shared" si="4"/>
        <v>1</v>
      </c>
      <c r="D48">
        <f t="shared" si="4"/>
        <v>1</v>
      </c>
      <c r="F48" s="3" t="s">
        <v>63</v>
      </c>
      <c r="G48">
        <f t="shared" si="5"/>
        <v>0</v>
      </c>
      <c r="H48">
        <f t="shared" si="5"/>
        <v>0</v>
      </c>
      <c r="I48">
        <f t="shared" si="5"/>
        <v>1</v>
      </c>
      <c r="K48" s="3" t="s">
        <v>25</v>
      </c>
      <c r="L48">
        <f t="shared" si="6"/>
        <v>0</v>
      </c>
      <c r="M48">
        <f t="shared" si="6"/>
        <v>1</v>
      </c>
      <c r="N48">
        <f t="shared" si="6"/>
        <v>1</v>
      </c>
      <c r="P48" s="3" t="s">
        <v>25</v>
      </c>
      <c r="Q48">
        <f t="shared" si="7"/>
        <v>0</v>
      </c>
      <c r="R48">
        <f t="shared" si="7"/>
        <v>1</v>
      </c>
      <c r="S48">
        <f t="shared" si="7"/>
        <v>1</v>
      </c>
    </row>
    <row r="49" spans="1:19" x14ac:dyDescent="0.2">
      <c r="A49" s="3" t="s">
        <v>25</v>
      </c>
      <c r="B49">
        <f t="shared" si="4"/>
        <v>0</v>
      </c>
      <c r="C49">
        <f t="shared" si="4"/>
        <v>1</v>
      </c>
      <c r="D49">
        <f t="shared" si="4"/>
        <v>1</v>
      </c>
      <c r="F49" s="3" t="s">
        <v>25</v>
      </c>
      <c r="G49">
        <f t="shared" si="5"/>
        <v>0</v>
      </c>
      <c r="H49">
        <f t="shared" si="5"/>
        <v>1</v>
      </c>
      <c r="I49">
        <f t="shared" si="5"/>
        <v>1</v>
      </c>
      <c r="K49" s="3" t="s">
        <v>25</v>
      </c>
      <c r="L49">
        <f t="shared" si="6"/>
        <v>0</v>
      </c>
      <c r="M49">
        <f t="shared" si="6"/>
        <v>1</v>
      </c>
      <c r="N49">
        <f t="shared" si="6"/>
        <v>1</v>
      </c>
      <c r="P49" s="3" t="s">
        <v>25</v>
      </c>
      <c r="Q49">
        <f t="shared" si="7"/>
        <v>0</v>
      </c>
      <c r="R49">
        <f t="shared" si="7"/>
        <v>1</v>
      </c>
      <c r="S49">
        <f t="shared" si="7"/>
        <v>1</v>
      </c>
    </row>
    <row r="50" spans="1:19" x14ac:dyDescent="0.2">
      <c r="A50" s="3" t="s">
        <v>25</v>
      </c>
      <c r="B50">
        <f t="shared" si="4"/>
        <v>0</v>
      </c>
      <c r="C50">
        <f t="shared" si="4"/>
        <v>1</v>
      </c>
      <c r="D50">
        <f t="shared" si="4"/>
        <v>1</v>
      </c>
      <c r="F50" s="3" t="s">
        <v>25</v>
      </c>
      <c r="G50">
        <f t="shared" si="5"/>
        <v>0</v>
      </c>
      <c r="H50">
        <f t="shared" si="5"/>
        <v>1</v>
      </c>
      <c r="I50">
        <f t="shared" si="5"/>
        <v>1</v>
      </c>
      <c r="K50" s="3" t="s">
        <v>25</v>
      </c>
      <c r="L50">
        <f t="shared" si="6"/>
        <v>0</v>
      </c>
      <c r="M50">
        <f t="shared" si="6"/>
        <v>1</v>
      </c>
      <c r="N50">
        <f t="shared" si="6"/>
        <v>1</v>
      </c>
      <c r="P50" s="3" t="s">
        <v>25</v>
      </c>
      <c r="Q50">
        <f t="shared" si="7"/>
        <v>0</v>
      </c>
      <c r="R50">
        <f t="shared" si="7"/>
        <v>1</v>
      </c>
      <c r="S50">
        <f t="shared" si="7"/>
        <v>1</v>
      </c>
    </row>
    <row r="51" spans="1:19" x14ac:dyDescent="0.2">
      <c r="A51" s="3" t="s">
        <v>25</v>
      </c>
      <c r="B51">
        <f t="shared" si="4"/>
        <v>0</v>
      </c>
      <c r="C51">
        <f t="shared" si="4"/>
        <v>1</v>
      </c>
      <c r="D51">
        <f t="shared" si="4"/>
        <v>1</v>
      </c>
      <c r="F51" s="3" t="s">
        <v>123</v>
      </c>
      <c r="G51">
        <f t="shared" si="5"/>
        <v>1</v>
      </c>
      <c r="H51">
        <f t="shared" si="5"/>
        <v>0</v>
      </c>
      <c r="I51">
        <f t="shared" si="5"/>
        <v>1</v>
      </c>
      <c r="K51" s="3" t="s">
        <v>25</v>
      </c>
      <c r="L51">
        <f t="shared" si="6"/>
        <v>0</v>
      </c>
      <c r="M51">
        <f t="shared" si="6"/>
        <v>1</v>
      </c>
      <c r="N51">
        <f t="shared" si="6"/>
        <v>1</v>
      </c>
      <c r="P51" s="3" t="s">
        <v>25</v>
      </c>
      <c r="Q51">
        <f t="shared" si="7"/>
        <v>0</v>
      </c>
      <c r="R51">
        <f t="shared" si="7"/>
        <v>1</v>
      </c>
      <c r="S51">
        <f t="shared" si="7"/>
        <v>1</v>
      </c>
    </row>
    <row r="52" spans="1:19" x14ac:dyDescent="0.2">
      <c r="A52" s="3" t="s">
        <v>127</v>
      </c>
      <c r="B52">
        <f t="shared" si="4"/>
        <v>1</v>
      </c>
      <c r="C52">
        <f t="shared" si="4"/>
        <v>1</v>
      </c>
      <c r="D52">
        <f t="shared" si="4"/>
        <v>1</v>
      </c>
      <c r="F52" s="3" t="s">
        <v>72</v>
      </c>
      <c r="G52">
        <f t="shared" si="5"/>
        <v>1</v>
      </c>
      <c r="H52">
        <f t="shared" si="5"/>
        <v>0</v>
      </c>
      <c r="I52">
        <f t="shared" si="5"/>
        <v>0</v>
      </c>
      <c r="K52" s="3" t="s">
        <v>127</v>
      </c>
      <c r="L52">
        <f t="shared" si="6"/>
        <v>1</v>
      </c>
      <c r="M52">
        <f t="shared" si="6"/>
        <v>1</v>
      </c>
      <c r="N52">
        <f t="shared" si="6"/>
        <v>1</v>
      </c>
      <c r="P52" s="3" t="s">
        <v>25</v>
      </c>
      <c r="Q52">
        <f t="shared" si="7"/>
        <v>0</v>
      </c>
      <c r="R52">
        <f t="shared" si="7"/>
        <v>1</v>
      </c>
      <c r="S52">
        <f t="shared" si="7"/>
        <v>1</v>
      </c>
    </row>
    <row r="53" spans="1:19" x14ac:dyDescent="0.2">
      <c r="A53" s="3" t="s">
        <v>63</v>
      </c>
      <c r="B53">
        <f t="shared" si="4"/>
        <v>0</v>
      </c>
      <c r="C53">
        <f t="shared" si="4"/>
        <v>0</v>
      </c>
      <c r="D53">
        <f t="shared" si="4"/>
        <v>1</v>
      </c>
      <c r="F53" s="3" t="s">
        <v>25</v>
      </c>
      <c r="G53">
        <f t="shared" si="5"/>
        <v>0</v>
      </c>
      <c r="H53">
        <f t="shared" si="5"/>
        <v>1</v>
      </c>
      <c r="I53">
        <f t="shared" si="5"/>
        <v>1</v>
      </c>
      <c r="K53" s="3" t="s">
        <v>63</v>
      </c>
      <c r="L53">
        <f t="shared" si="6"/>
        <v>0</v>
      </c>
      <c r="M53">
        <f t="shared" si="6"/>
        <v>0</v>
      </c>
      <c r="N53">
        <f t="shared" si="6"/>
        <v>1</v>
      </c>
      <c r="P53" s="3" t="s">
        <v>25</v>
      </c>
      <c r="Q53">
        <f t="shared" si="7"/>
        <v>0</v>
      </c>
      <c r="R53">
        <f t="shared" si="7"/>
        <v>1</v>
      </c>
      <c r="S53">
        <f t="shared" si="7"/>
        <v>1</v>
      </c>
    </row>
    <row r="54" spans="1:19" x14ac:dyDescent="0.2">
      <c r="A54" s="3" t="s">
        <v>25</v>
      </c>
      <c r="B54">
        <f t="shared" si="4"/>
        <v>0</v>
      </c>
      <c r="C54">
        <f t="shared" si="4"/>
        <v>1</v>
      </c>
      <c r="D54">
        <f t="shared" si="4"/>
        <v>1</v>
      </c>
      <c r="F54" s="3" t="s">
        <v>63</v>
      </c>
      <c r="G54">
        <f t="shared" si="5"/>
        <v>0</v>
      </c>
      <c r="H54">
        <f t="shared" si="5"/>
        <v>0</v>
      </c>
      <c r="I54">
        <f t="shared" si="5"/>
        <v>1</v>
      </c>
      <c r="K54" s="3" t="s">
        <v>25</v>
      </c>
      <c r="L54">
        <f t="shared" si="6"/>
        <v>0</v>
      </c>
      <c r="M54">
        <f t="shared" si="6"/>
        <v>1</v>
      </c>
      <c r="N54">
        <f t="shared" si="6"/>
        <v>1</v>
      </c>
      <c r="P54" s="3" t="s">
        <v>25</v>
      </c>
      <c r="Q54">
        <f t="shared" si="7"/>
        <v>0</v>
      </c>
      <c r="R54">
        <f t="shared" si="7"/>
        <v>1</v>
      </c>
      <c r="S54">
        <f t="shared" si="7"/>
        <v>1</v>
      </c>
    </row>
    <row r="55" spans="1:19" x14ac:dyDescent="0.2">
      <c r="A55" s="3" t="s">
        <v>25</v>
      </c>
      <c r="B55">
        <f t="shared" si="4"/>
        <v>0</v>
      </c>
      <c r="C55">
        <f t="shared" si="4"/>
        <v>1</v>
      </c>
      <c r="D55">
        <f t="shared" si="4"/>
        <v>1</v>
      </c>
      <c r="F55" s="3" t="s">
        <v>72</v>
      </c>
      <c r="G55">
        <f t="shared" si="5"/>
        <v>1</v>
      </c>
      <c r="H55">
        <f t="shared" si="5"/>
        <v>0</v>
      </c>
      <c r="I55">
        <f t="shared" si="5"/>
        <v>0</v>
      </c>
      <c r="K55" s="3" t="s">
        <v>25</v>
      </c>
      <c r="L55">
        <f t="shared" si="6"/>
        <v>0</v>
      </c>
      <c r="M55">
        <f t="shared" si="6"/>
        <v>1</v>
      </c>
      <c r="N55">
        <f t="shared" si="6"/>
        <v>1</v>
      </c>
      <c r="P55" s="3" t="s">
        <v>25</v>
      </c>
      <c r="Q55">
        <f t="shared" si="7"/>
        <v>0</v>
      </c>
      <c r="R55">
        <f t="shared" si="7"/>
        <v>1</v>
      </c>
      <c r="S55">
        <f t="shared" si="7"/>
        <v>1</v>
      </c>
    </row>
    <row r="56" spans="1:19" x14ac:dyDescent="0.2">
      <c r="A56" s="3" t="s">
        <v>63</v>
      </c>
      <c r="B56">
        <f t="shared" si="4"/>
        <v>0</v>
      </c>
      <c r="C56">
        <f t="shared" si="4"/>
        <v>0</v>
      </c>
      <c r="D56">
        <f t="shared" si="4"/>
        <v>1</v>
      </c>
      <c r="F56" s="3" t="s">
        <v>76</v>
      </c>
      <c r="G56">
        <f t="shared" si="5"/>
        <v>0</v>
      </c>
      <c r="H56">
        <f t="shared" si="5"/>
        <v>1</v>
      </c>
      <c r="I56">
        <f t="shared" si="5"/>
        <v>0</v>
      </c>
      <c r="K56" s="3" t="s">
        <v>63</v>
      </c>
      <c r="L56">
        <f t="shared" si="6"/>
        <v>0</v>
      </c>
      <c r="M56">
        <f t="shared" si="6"/>
        <v>0</v>
      </c>
      <c r="N56">
        <f t="shared" si="6"/>
        <v>1</v>
      </c>
      <c r="P56" s="3" t="s">
        <v>25</v>
      </c>
      <c r="Q56">
        <f t="shared" si="7"/>
        <v>0</v>
      </c>
      <c r="R56">
        <f t="shared" si="7"/>
        <v>1</v>
      </c>
      <c r="S56">
        <f t="shared" si="7"/>
        <v>1</v>
      </c>
    </row>
    <row r="57" spans="1:19" x14ac:dyDescent="0.2">
      <c r="A57" s="3" t="s">
        <v>76</v>
      </c>
      <c r="B57">
        <f t="shared" si="4"/>
        <v>0</v>
      </c>
      <c r="C57">
        <f t="shared" si="4"/>
        <v>1</v>
      </c>
      <c r="D57">
        <f t="shared" si="4"/>
        <v>0</v>
      </c>
      <c r="F57" s="3" t="s">
        <v>58</v>
      </c>
      <c r="G57">
        <f t="shared" si="5"/>
        <v>1</v>
      </c>
      <c r="H57">
        <f t="shared" si="5"/>
        <v>1</v>
      </c>
      <c r="I57">
        <f t="shared" si="5"/>
        <v>0</v>
      </c>
      <c r="K57" s="3" t="s">
        <v>76</v>
      </c>
      <c r="L57">
        <f t="shared" si="6"/>
        <v>0</v>
      </c>
      <c r="M57">
        <f t="shared" si="6"/>
        <v>1</v>
      </c>
      <c r="N57">
        <f t="shared" si="6"/>
        <v>0</v>
      </c>
      <c r="P57" s="3" t="s">
        <v>25</v>
      </c>
      <c r="Q57">
        <f t="shared" si="7"/>
        <v>0</v>
      </c>
      <c r="R57">
        <f t="shared" si="7"/>
        <v>1</v>
      </c>
      <c r="S57">
        <f t="shared" si="7"/>
        <v>1</v>
      </c>
    </row>
    <row r="58" spans="1:19" x14ac:dyDescent="0.2">
      <c r="A58" s="3" t="s">
        <v>72</v>
      </c>
      <c r="B58">
        <f t="shared" si="4"/>
        <v>1</v>
      </c>
      <c r="C58">
        <f t="shared" si="4"/>
        <v>0</v>
      </c>
      <c r="D58">
        <f t="shared" si="4"/>
        <v>0</v>
      </c>
      <c r="F58" s="3" t="s">
        <v>72</v>
      </c>
      <c r="G58">
        <f t="shared" si="5"/>
        <v>1</v>
      </c>
      <c r="H58">
        <f t="shared" si="5"/>
        <v>0</v>
      </c>
      <c r="I58">
        <f t="shared" si="5"/>
        <v>0</v>
      </c>
      <c r="K58" s="3" t="s">
        <v>72</v>
      </c>
      <c r="L58">
        <f t="shared" si="6"/>
        <v>1</v>
      </c>
      <c r="M58">
        <f t="shared" si="6"/>
        <v>0</v>
      </c>
      <c r="N58">
        <f t="shared" si="6"/>
        <v>0</v>
      </c>
      <c r="P58" s="3" t="s">
        <v>25</v>
      </c>
      <c r="Q58">
        <f t="shared" si="7"/>
        <v>0</v>
      </c>
      <c r="R58">
        <f t="shared" si="7"/>
        <v>1</v>
      </c>
      <c r="S58">
        <f t="shared" si="7"/>
        <v>1</v>
      </c>
    </row>
    <row r="59" spans="1:19" x14ac:dyDescent="0.2">
      <c r="A59" s="3" t="s">
        <v>25</v>
      </c>
      <c r="B59">
        <f t="shared" si="4"/>
        <v>0</v>
      </c>
      <c r="C59">
        <f t="shared" si="4"/>
        <v>1</v>
      </c>
      <c r="D59">
        <f t="shared" si="4"/>
        <v>1</v>
      </c>
      <c r="F59" s="3" t="s">
        <v>25</v>
      </c>
      <c r="G59">
        <f t="shared" si="5"/>
        <v>0</v>
      </c>
      <c r="H59">
        <f t="shared" si="5"/>
        <v>1</v>
      </c>
      <c r="I59">
        <f t="shared" si="5"/>
        <v>1</v>
      </c>
      <c r="K59" s="3" t="s">
        <v>25</v>
      </c>
      <c r="L59">
        <f t="shared" si="6"/>
        <v>0</v>
      </c>
      <c r="M59">
        <f t="shared" si="6"/>
        <v>1</v>
      </c>
      <c r="N59">
        <f t="shared" si="6"/>
        <v>1</v>
      </c>
      <c r="P59" s="3" t="s">
        <v>25</v>
      </c>
      <c r="Q59">
        <f t="shared" si="7"/>
        <v>0</v>
      </c>
      <c r="R59">
        <f t="shared" si="7"/>
        <v>1</v>
      </c>
      <c r="S59">
        <f t="shared" si="7"/>
        <v>1</v>
      </c>
    </row>
    <row r="60" spans="1:19" x14ac:dyDescent="0.2">
      <c r="A60" s="3" t="s">
        <v>76</v>
      </c>
      <c r="B60">
        <f t="shared" si="4"/>
        <v>0</v>
      </c>
      <c r="C60">
        <f t="shared" si="4"/>
        <v>1</v>
      </c>
      <c r="D60">
        <f t="shared" si="4"/>
        <v>0</v>
      </c>
      <c r="F60" s="3" t="s">
        <v>72</v>
      </c>
      <c r="G60">
        <f t="shared" si="5"/>
        <v>1</v>
      </c>
      <c r="H60">
        <f t="shared" si="5"/>
        <v>0</v>
      </c>
      <c r="I60">
        <f t="shared" si="5"/>
        <v>0</v>
      </c>
      <c r="K60" s="3" t="s">
        <v>76</v>
      </c>
      <c r="L60">
        <f t="shared" si="6"/>
        <v>0</v>
      </c>
      <c r="M60">
        <f t="shared" si="6"/>
        <v>1</v>
      </c>
      <c r="N60">
        <f t="shared" si="6"/>
        <v>0</v>
      </c>
      <c r="P60" s="3" t="s">
        <v>25</v>
      </c>
      <c r="Q60">
        <f t="shared" si="7"/>
        <v>0</v>
      </c>
      <c r="R60">
        <f t="shared" si="7"/>
        <v>1</v>
      </c>
      <c r="S60">
        <f t="shared" si="7"/>
        <v>1</v>
      </c>
    </row>
    <row r="61" spans="1:19" x14ac:dyDescent="0.2">
      <c r="A61" s="3" t="s">
        <v>76</v>
      </c>
      <c r="B61">
        <f t="shared" si="4"/>
        <v>0</v>
      </c>
      <c r="C61">
        <f t="shared" si="4"/>
        <v>1</v>
      </c>
      <c r="D61">
        <f t="shared" si="4"/>
        <v>0</v>
      </c>
      <c r="F61" s="3" t="s">
        <v>58</v>
      </c>
      <c r="G61">
        <f t="shared" si="5"/>
        <v>1</v>
      </c>
      <c r="H61">
        <f t="shared" si="5"/>
        <v>1</v>
      </c>
      <c r="I61">
        <f t="shared" si="5"/>
        <v>0</v>
      </c>
      <c r="K61" s="3" t="s">
        <v>76</v>
      </c>
      <c r="L61">
        <f t="shared" si="6"/>
        <v>0</v>
      </c>
      <c r="M61">
        <f t="shared" si="6"/>
        <v>1</v>
      </c>
      <c r="N61">
        <f t="shared" si="6"/>
        <v>0</v>
      </c>
      <c r="P61" s="3" t="s">
        <v>25</v>
      </c>
      <c r="Q61">
        <f t="shared" si="7"/>
        <v>0</v>
      </c>
      <c r="R61">
        <f t="shared" si="7"/>
        <v>1</v>
      </c>
      <c r="S61">
        <f t="shared" si="7"/>
        <v>1</v>
      </c>
    </row>
    <row r="62" spans="1:19" ht="13.5" x14ac:dyDescent="0.25">
      <c r="A62" s="3" t="s">
        <v>63</v>
      </c>
      <c r="B62">
        <f t="shared" si="4"/>
        <v>0</v>
      </c>
      <c r="C62">
        <f t="shared" si="4"/>
        <v>0</v>
      </c>
      <c r="D62">
        <f t="shared" si="4"/>
        <v>1</v>
      </c>
      <c r="F62" s="7" t="s">
        <v>307</v>
      </c>
      <c r="G62">
        <f>SUM(G3:G61)</f>
        <v>13</v>
      </c>
      <c r="H62">
        <f>SUM(H3:H61)</f>
        <v>34</v>
      </c>
      <c r="I62">
        <f>SUM(I3:I61)</f>
        <v>30</v>
      </c>
      <c r="K62" s="3" t="s">
        <v>63</v>
      </c>
      <c r="L62">
        <f t="shared" si="6"/>
        <v>0</v>
      </c>
      <c r="M62">
        <f t="shared" si="6"/>
        <v>0</v>
      </c>
      <c r="N62">
        <f t="shared" si="6"/>
        <v>1</v>
      </c>
      <c r="P62" s="3" t="s">
        <v>25</v>
      </c>
      <c r="Q62">
        <f t="shared" si="7"/>
        <v>0</v>
      </c>
      <c r="R62">
        <f t="shared" si="7"/>
        <v>1</v>
      </c>
      <c r="S62">
        <f t="shared" si="7"/>
        <v>1</v>
      </c>
    </row>
    <row r="63" spans="1:19" ht="13.5" x14ac:dyDescent="0.25">
      <c r="A63" s="3" t="s">
        <v>25</v>
      </c>
      <c r="B63">
        <f t="shared" si="4"/>
        <v>0</v>
      </c>
      <c r="C63">
        <f t="shared" si="4"/>
        <v>1</v>
      </c>
      <c r="D63">
        <f t="shared" si="4"/>
        <v>1</v>
      </c>
      <c r="F63" s="7" t="s">
        <v>303</v>
      </c>
      <c r="G63" s="6">
        <f>(G62/59)*100</f>
        <v>22.033898305084744</v>
      </c>
      <c r="H63" s="6">
        <f>(H62/59)*100</f>
        <v>57.627118644067799</v>
      </c>
      <c r="I63" s="6">
        <f>(I62/59)*100</f>
        <v>50.847457627118644</v>
      </c>
      <c r="K63" s="3" t="s">
        <v>25</v>
      </c>
      <c r="L63">
        <f t="shared" si="6"/>
        <v>0</v>
      </c>
      <c r="M63">
        <f t="shared" si="6"/>
        <v>1</v>
      </c>
      <c r="N63">
        <f t="shared" si="6"/>
        <v>1</v>
      </c>
      <c r="P63" s="3" t="s">
        <v>25</v>
      </c>
      <c r="Q63">
        <f t="shared" si="7"/>
        <v>0</v>
      </c>
      <c r="R63">
        <f t="shared" si="7"/>
        <v>1</v>
      </c>
      <c r="S63">
        <f t="shared" si="7"/>
        <v>1</v>
      </c>
    </row>
    <row r="64" spans="1:19" x14ac:dyDescent="0.2">
      <c r="A64" s="3" t="s">
        <v>25</v>
      </c>
      <c r="B64">
        <f t="shared" si="4"/>
        <v>0</v>
      </c>
      <c r="C64">
        <f t="shared" si="4"/>
        <v>1</v>
      </c>
      <c r="D64">
        <f t="shared" si="4"/>
        <v>1</v>
      </c>
      <c r="K64" s="3" t="s">
        <v>25</v>
      </c>
      <c r="L64">
        <f t="shared" si="6"/>
        <v>0</v>
      </c>
      <c r="M64">
        <f t="shared" si="6"/>
        <v>1</v>
      </c>
      <c r="N64">
        <f t="shared" si="6"/>
        <v>1</v>
      </c>
      <c r="P64" s="3" t="s">
        <v>25</v>
      </c>
      <c r="Q64">
        <f t="shared" si="7"/>
        <v>0</v>
      </c>
      <c r="R64">
        <f t="shared" si="7"/>
        <v>1</v>
      </c>
      <c r="S64">
        <f t="shared" si="7"/>
        <v>1</v>
      </c>
    </row>
    <row r="65" spans="1:19" x14ac:dyDescent="0.2">
      <c r="A65" s="3" t="s">
        <v>76</v>
      </c>
      <c r="B65">
        <f t="shared" si="4"/>
        <v>0</v>
      </c>
      <c r="C65">
        <f t="shared" si="4"/>
        <v>1</v>
      </c>
      <c r="D65">
        <f t="shared" si="4"/>
        <v>0</v>
      </c>
      <c r="K65" s="3" t="s">
        <v>76</v>
      </c>
      <c r="L65">
        <f t="shared" si="6"/>
        <v>0</v>
      </c>
      <c r="M65">
        <f t="shared" si="6"/>
        <v>1</v>
      </c>
      <c r="N65">
        <f t="shared" si="6"/>
        <v>0</v>
      </c>
      <c r="P65" s="3" t="s">
        <v>25</v>
      </c>
      <c r="Q65">
        <f t="shared" si="7"/>
        <v>0</v>
      </c>
      <c r="R65">
        <f t="shared" si="7"/>
        <v>1</v>
      </c>
      <c r="S65">
        <f t="shared" si="7"/>
        <v>1</v>
      </c>
    </row>
    <row r="66" spans="1:19" x14ac:dyDescent="0.2">
      <c r="A66" s="3" t="s">
        <v>76</v>
      </c>
      <c r="B66">
        <f t="shared" si="4"/>
        <v>0</v>
      </c>
      <c r="C66">
        <f t="shared" si="4"/>
        <v>1</v>
      </c>
      <c r="D66">
        <f t="shared" si="4"/>
        <v>0</v>
      </c>
      <c r="K66" s="3" t="s">
        <v>76</v>
      </c>
      <c r="L66">
        <f t="shared" si="6"/>
        <v>0</v>
      </c>
      <c r="M66">
        <f t="shared" si="6"/>
        <v>1</v>
      </c>
      <c r="N66">
        <f t="shared" si="6"/>
        <v>0</v>
      </c>
      <c r="P66" s="3" t="s">
        <v>25</v>
      </c>
      <c r="Q66">
        <f t="shared" si="7"/>
        <v>0</v>
      </c>
      <c r="R66">
        <f t="shared" si="7"/>
        <v>1</v>
      </c>
      <c r="S66">
        <f t="shared" si="7"/>
        <v>1</v>
      </c>
    </row>
    <row r="67" spans="1:19" x14ac:dyDescent="0.2">
      <c r="A67" s="3" t="s">
        <v>63</v>
      </c>
      <c r="B67">
        <f t="shared" si="4"/>
        <v>0</v>
      </c>
      <c r="C67">
        <f t="shared" si="4"/>
        <v>0</v>
      </c>
      <c r="D67">
        <f t="shared" si="4"/>
        <v>1</v>
      </c>
      <c r="K67" s="3" t="s">
        <v>63</v>
      </c>
      <c r="L67">
        <f t="shared" si="6"/>
        <v>0</v>
      </c>
      <c r="M67">
        <f t="shared" si="6"/>
        <v>0</v>
      </c>
      <c r="N67">
        <f t="shared" si="6"/>
        <v>1</v>
      </c>
      <c r="P67" s="3" t="s">
        <v>25</v>
      </c>
      <c r="Q67">
        <f t="shared" si="7"/>
        <v>0</v>
      </c>
      <c r="R67">
        <f t="shared" si="7"/>
        <v>1</v>
      </c>
      <c r="S67">
        <f t="shared" si="7"/>
        <v>1</v>
      </c>
    </row>
    <row r="68" spans="1:19" x14ac:dyDescent="0.2">
      <c r="A68" s="3" t="s">
        <v>63</v>
      </c>
      <c r="B68">
        <f t="shared" ref="B68:D131" si="8">IF(ISERROR(SEARCH(B$2,$A68)),0,1)</f>
        <v>0</v>
      </c>
      <c r="C68">
        <f t="shared" si="8"/>
        <v>0</v>
      </c>
      <c r="D68">
        <f t="shared" si="8"/>
        <v>1</v>
      </c>
      <c r="K68" s="3" t="s">
        <v>63</v>
      </c>
      <c r="L68">
        <f t="shared" ref="L68:N102" si="9">IF(ISERROR(SEARCH(L$2,$K68)),0,1)</f>
        <v>0</v>
      </c>
      <c r="M68">
        <f t="shared" si="9"/>
        <v>0</v>
      </c>
      <c r="N68">
        <f t="shared" si="9"/>
        <v>1</v>
      </c>
      <c r="P68" s="3" t="s">
        <v>25</v>
      </c>
      <c r="Q68">
        <f t="shared" ref="Q68:S81" si="10">IF(ISERROR(SEARCH(Q$2,$P68)),0,1)</f>
        <v>0</v>
      </c>
      <c r="R68">
        <f t="shared" si="10"/>
        <v>1</v>
      </c>
      <c r="S68">
        <f t="shared" si="10"/>
        <v>1</v>
      </c>
    </row>
    <row r="69" spans="1:19" x14ac:dyDescent="0.2">
      <c r="A69" s="3" t="s">
        <v>58</v>
      </c>
      <c r="B69">
        <f t="shared" si="8"/>
        <v>1</v>
      </c>
      <c r="C69">
        <f t="shared" si="8"/>
        <v>1</v>
      </c>
      <c r="D69">
        <f t="shared" si="8"/>
        <v>0</v>
      </c>
      <c r="K69" s="3" t="s">
        <v>58</v>
      </c>
      <c r="L69">
        <f t="shared" si="9"/>
        <v>1</v>
      </c>
      <c r="M69">
        <f t="shared" si="9"/>
        <v>1</v>
      </c>
      <c r="N69">
        <f t="shared" si="9"/>
        <v>0</v>
      </c>
      <c r="P69" s="3" t="s">
        <v>25</v>
      </c>
      <c r="Q69">
        <f t="shared" si="10"/>
        <v>0</v>
      </c>
      <c r="R69">
        <f t="shared" si="10"/>
        <v>1</v>
      </c>
      <c r="S69">
        <f t="shared" si="10"/>
        <v>1</v>
      </c>
    </row>
    <row r="70" spans="1:19" x14ac:dyDescent="0.2">
      <c r="A70" s="3" t="s">
        <v>25</v>
      </c>
      <c r="B70">
        <f t="shared" si="8"/>
        <v>0</v>
      </c>
      <c r="C70">
        <f t="shared" si="8"/>
        <v>1</v>
      </c>
      <c r="D70">
        <f t="shared" si="8"/>
        <v>1</v>
      </c>
      <c r="K70" s="3" t="s">
        <v>25</v>
      </c>
      <c r="L70">
        <f t="shared" si="9"/>
        <v>0</v>
      </c>
      <c r="M70">
        <f t="shared" si="9"/>
        <v>1</v>
      </c>
      <c r="N70">
        <f t="shared" si="9"/>
        <v>1</v>
      </c>
      <c r="P70" s="3" t="s">
        <v>25</v>
      </c>
      <c r="Q70">
        <f t="shared" si="10"/>
        <v>0</v>
      </c>
      <c r="R70">
        <f t="shared" si="10"/>
        <v>1</v>
      </c>
      <c r="S70">
        <f t="shared" si="10"/>
        <v>1</v>
      </c>
    </row>
    <row r="71" spans="1:19" x14ac:dyDescent="0.2">
      <c r="A71" s="3" t="s">
        <v>25</v>
      </c>
      <c r="B71">
        <f t="shared" si="8"/>
        <v>0</v>
      </c>
      <c r="C71">
        <f t="shared" si="8"/>
        <v>1</v>
      </c>
      <c r="D71">
        <f t="shared" si="8"/>
        <v>1</v>
      </c>
      <c r="K71" s="3" t="s">
        <v>25</v>
      </c>
      <c r="L71">
        <f t="shared" si="9"/>
        <v>0</v>
      </c>
      <c r="M71">
        <f t="shared" si="9"/>
        <v>1</v>
      </c>
      <c r="N71">
        <f t="shared" si="9"/>
        <v>1</v>
      </c>
      <c r="P71" s="3" t="s">
        <v>25</v>
      </c>
      <c r="Q71">
        <f t="shared" si="10"/>
        <v>0</v>
      </c>
      <c r="R71">
        <f t="shared" si="10"/>
        <v>1</v>
      </c>
      <c r="S71">
        <f t="shared" si="10"/>
        <v>1</v>
      </c>
    </row>
    <row r="72" spans="1:19" x14ac:dyDescent="0.2">
      <c r="A72" s="3" t="s">
        <v>76</v>
      </c>
      <c r="B72">
        <f t="shared" si="8"/>
        <v>0</v>
      </c>
      <c r="C72">
        <f t="shared" si="8"/>
        <v>1</v>
      </c>
      <c r="D72">
        <f t="shared" si="8"/>
        <v>0</v>
      </c>
      <c r="K72" s="3" t="s">
        <v>76</v>
      </c>
      <c r="L72">
        <f t="shared" si="9"/>
        <v>0</v>
      </c>
      <c r="M72">
        <f t="shared" si="9"/>
        <v>1</v>
      </c>
      <c r="N72">
        <f t="shared" si="9"/>
        <v>0</v>
      </c>
      <c r="P72" s="3" t="s">
        <v>25</v>
      </c>
      <c r="Q72">
        <f t="shared" si="10"/>
        <v>0</v>
      </c>
      <c r="R72">
        <f t="shared" si="10"/>
        <v>1</v>
      </c>
      <c r="S72">
        <f t="shared" si="10"/>
        <v>1</v>
      </c>
    </row>
    <row r="73" spans="1:19" x14ac:dyDescent="0.2">
      <c r="A73" s="3" t="s">
        <v>58</v>
      </c>
      <c r="B73">
        <f t="shared" si="8"/>
        <v>1</v>
      </c>
      <c r="C73">
        <f t="shared" si="8"/>
        <v>1</v>
      </c>
      <c r="D73">
        <f t="shared" si="8"/>
        <v>0</v>
      </c>
      <c r="K73" s="3" t="s">
        <v>58</v>
      </c>
      <c r="L73">
        <f t="shared" si="9"/>
        <v>1</v>
      </c>
      <c r="M73">
        <f t="shared" si="9"/>
        <v>1</v>
      </c>
      <c r="N73">
        <f t="shared" si="9"/>
        <v>0</v>
      </c>
      <c r="P73" s="3" t="s">
        <v>25</v>
      </c>
      <c r="Q73">
        <f t="shared" si="10"/>
        <v>0</v>
      </c>
      <c r="R73">
        <f t="shared" si="10"/>
        <v>1</v>
      </c>
      <c r="S73">
        <f t="shared" si="10"/>
        <v>1</v>
      </c>
    </row>
    <row r="74" spans="1:19" x14ac:dyDescent="0.2">
      <c r="A74" s="3" t="s">
        <v>25</v>
      </c>
      <c r="B74">
        <f t="shared" si="8"/>
        <v>0</v>
      </c>
      <c r="C74">
        <f t="shared" si="8"/>
        <v>1</v>
      </c>
      <c r="D74">
        <f t="shared" si="8"/>
        <v>1</v>
      </c>
      <c r="K74" s="3" t="s">
        <v>25</v>
      </c>
      <c r="L74">
        <f t="shared" si="9"/>
        <v>0</v>
      </c>
      <c r="M74">
        <f t="shared" si="9"/>
        <v>1</v>
      </c>
      <c r="N74">
        <f t="shared" si="9"/>
        <v>1</v>
      </c>
      <c r="P74" s="3" t="s">
        <v>25</v>
      </c>
      <c r="Q74">
        <f t="shared" si="10"/>
        <v>0</v>
      </c>
      <c r="R74">
        <f t="shared" si="10"/>
        <v>1</v>
      </c>
      <c r="S74">
        <f t="shared" si="10"/>
        <v>1</v>
      </c>
    </row>
    <row r="75" spans="1:19" x14ac:dyDescent="0.2">
      <c r="A75" s="3" t="s">
        <v>76</v>
      </c>
      <c r="B75">
        <f t="shared" si="8"/>
        <v>0</v>
      </c>
      <c r="C75">
        <f t="shared" si="8"/>
        <v>1</v>
      </c>
      <c r="D75">
        <f t="shared" si="8"/>
        <v>0</v>
      </c>
      <c r="K75" s="3" t="s">
        <v>76</v>
      </c>
      <c r="L75">
        <f t="shared" si="9"/>
        <v>0</v>
      </c>
      <c r="M75">
        <f t="shared" si="9"/>
        <v>1</v>
      </c>
      <c r="N75">
        <f t="shared" si="9"/>
        <v>0</v>
      </c>
      <c r="P75" s="3" t="s">
        <v>25</v>
      </c>
      <c r="Q75">
        <f t="shared" si="10"/>
        <v>0</v>
      </c>
      <c r="R75">
        <f t="shared" si="10"/>
        <v>1</v>
      </c>
      <c r="S75">
        <f t="shared" si="10"/>
        <v>1</v>
      </c>
    </row>
    <row r="76" spans="1:19" x14ac:dyDescent="0.2">
      <c r="A76" s="3" t="s">
        <v>25</v>
      </c>
      <c r="B76">
        <f t="shared" si="8"/>
        <v>0</v>
      </c>
      <c r="C76">
        <f t="shared" si="8"/>
        <v>1</v>
      </c>
      <c r="D76">
        <f t="shared" si="8"/>
        <v>1</v>
      </c>
      <c r="K76" s="3" t="s">
        <v>25</v>
      </c>
      <c r="L76">
        <f t="shared" si="9"/>
        <v>0</v>
      </c>
      <c r="M76">
        <f t="shared" si="9"/>
        <v>1</v>
      </c>
      <c r="N76">
        <f t="shared" si="9"/>
        <v>1</v>
      </c>
      <c r="P76" s="3" t="s">
        <v>25</v>
      </c>
      <c r="Q76">
        <f t="shared" si="10"/>
        <v>0</v>
      </c>
      <c r="R76">
        <f t="shared" si="10"/>
        <v>1</v>
      </c>
      <c r="S76">
        <f t="shared" si="10"/>
        <v>1</v>
      </c>
    </row>
    <row r="77" spans="1:19" x14ac:dyDescent="0.2">
      <c r="A77" s="3" t="s">
        <v>25</v>
      </c>
      <c r="B77">
        <f t="shared" si="8"/>
        <v>0</v>
      </c>
      <c r="C77">
        <f t="shared" si="8"/>
        <v>1</v>
      </c>
      <c r="D77">
        <f t="shared" si="8"/>
        <v>1</v>
      </c>
      <c r="K77" s="3" t="s">
        <v>25</v>
      </c>
      <c r="L77">
        <f t="shared" si="9"/>
        <v>0</v>
      </c>
      <c r="M77">
        <f t="shared" si="9"/>
        <v>1</v>
      </c>
      <c r="N77">
        <f t="shared" si="9"/>
        <v>1</v>
      </c>
      <c r="P77" s="3" t="s">
        <v>25</v>
      </c>
      <c r="Q77">
        <f t="shared" si="10"/>
        <v>0</v>
      </c>
      <c r="R77">
        <f t="shared" si="10"/>
        <v>1</v>
      </c>
      <c r="S77">
        <f t="shared" si="10"/>
        <v>1</v>
      </c>
    </row>
    <row r="78" spans="1:19" x14ac:dyDescent="0.2">
      <c r="A78" s="3" t="s">
        <v>25</v>
      </c>
      <c r="B78">
        <f t="shared" si="8"/>
        <v>0</v>
      </c>
      <c r="C78">
        <f t="shared" si="8"/>
        <v>1</v>
      </c>
      <c r="D78">
        <f t="shared" si="8"/>
        <v>1</v>
      </c>
      <c r="K78" s="3" t="s">
        <v>25</v>
      </c>
      <c r="L78">
        <f t="shared" si="9"/>
        <v>0</v>
      </c>
      <c r="M78">
        <f t="shared" si="9"/>
        <v>1</v>
      </c>
      <c r="N78">
        <f t="shared" si="9"/>
        <v>1</v>
      </c>
      <c r="P78" s="3" t="s">
        <v>25</v>
      </c>
      <c r="Q78">
        <f t="shared" si="10"/>
        <v>0</v>
      </c>
      <c r="R78">
        <f t="shared" si="10"/>
        <v>1</v>
      </c>
      <c r="S78">
        <f t="shared" si="10"/>
        <v>1</v>
      </c>
    </row>
    <row r="79" spans="1:19" x14ac:dyDescent="0.2">
      <c r="A79" s="3" t="s">
        <v>25</v>
      </c>
      <c r="B79">
        <f t="shared" si="8"/>
        <v>0</v>
      </c>
      <c r="C79">
        <f t="shared" si="8"/>
        <v>1</v>
      </c>
      <c r="D79">
        <f t="shared" si="8"/>
        <v>1</v>
      </c>
      <c r="K79" s="3" t="s">
        <v>25</v>
      </c>
      <c r="L79">
        <f t="shared" si="9"/>
        <v>0</v>
      </c>
      <c r="M79">
        <f t="shared" si="9"/>
        <v>1</v>
      </c>
      <c r="N79">
        <f t="shared" si="9"/>
        <v>1</v>
      </c>
      <c r="P79" s="3" t="s">
        <v>25</v>
      </c>
      <c r="Q79">
        <f t="shared" si="10"/>
        <v>0</v>
      </c>
      <c r="R79">
        <f t="shared" si="10"/>
        <v>1</v>
      </c>
      <c r="S79">
        <f t="shared" si="10"/>
        <v>1</v>
      </c>
    </row>
    <row r="80" spans="1:19" x14ac:dyDescent="0.2">
      <c r="A80" s="3" t="s">
        <v>25</v>
      </c>
      <c r="B80">
        <f t="shared" si="8"/>
        <v>0</v>
      </c>
      <c r="C80">
        <f t="shared" si="8"/>
        <v>1</v>
      </c>
      <c r="D80">
        <f t="shared" si="8"/>
        <v>1</v>
      </c>
      <c r="K80" s="3" t="s">
        <v>25</v>
      </c>
      <c r="L80">
        <f t="shared" si="9"/>
        <v>0</v>
      </c>
      <c r="M80">
        <f t="shared" si="9"/>
        <v>1</v>
      </c>
      <c r="N80">
        <f t="shared" si="9"/>
        <v>1</v>
      </c>
      <c r="P80" s="3" t="s">
        <v>25</v>
      </c>
      <c r="Q80">
        <f t="shared" si="10"/>
        <v>0</v>
      </c>
      <c r="R80">
        <f t="shared" si="10"/>
        <v>1</v>
      </c>
      <c r="S80">
        <f t="shared" si="10"/>
        <v>1</v>
      </c>
    </row>
    <row r="81" spans="1:19" x14ac:dyDescent="0.2">
      <c r="A81" s="3" t="s">
        <v>76</v>
      </c>
      <c r="B81">
        <f t="shared" si="8"/>
        <v>0</v>
      </c>
      <c r="C81">
        <f t="shared" si="8"/>
        <v>1</v>
      </c>
      <c r="D81">
        <f t="shared" si="8"/>
        <v>0</v>
      </c>
      <c r="K81" s="3" t="s">
        <v>76</v>
      </c>
      <c r="L81">
        <f t="shared" si="9"/>
        <v>0</v>
      </c>
      <c r="M81">
        <f t="shared" si="9"/>
        <v>1</v>
      </c>
      <c r="N81">
        <f t="shared" si="9"/>
        <v>0</v>
      </c>
      <c r="P81" s="3" t="s">
        <v>25</v>
      </c>
      <c r="Q81">
        <f t="shared" si="10"/>
        <v>0</v>
      </c>
      <c r="R81">
        <f t="shared" si="10"/>
        <v>1</v>
      </c>
      <c r="S81">
        <f t="shared" si="10"/>
        <v>1</v>
      </c>
    </row>
    <row r="82" spans="1:19" x14ac:dyDescent="0.2">
      <c r="A82" s="3" t="s">
        <v>63</v>
      </c>
      <c r="B82">
        <f t="shared" si="8"/>
        <v>0</v>
      </c>
      <c r="C82">
        <f t="shared" si="8"/>
        <v>0</v>
      </c>
      <c r="D82">
        <f t="shared" si="8"/>
        <v>1</v>
      </c>
      <c r="K82" s="3" t="s">
        <v>63</v>
      </c>
      <c r="L82">
        <f t="shared" si="9"/>
        <v>0</v>
      </c>
      <c r="M82">
        <f t="shared" si="9"/>
        <v>0</v>
      </c>
      <c r="N82">
        <f t="shared" si="9"/>
        <v>1</v>
      </c>
      <c r="P82" s="5" t="s">
        <v>306</v>
      </c>
      <c r="Q82" s="6">
        <f>SUM(Q3:Q81)</f>
        <v>0</v>
      </c>
      <c r="R82" s="6">
        <f>SUM(R3:R81)</f>
        <v>79</v>
      </c>
      <c r="S82" s="6">
        <f>SUM(S3:S81)</f>
        <v>79</v>
      </c>
    </row>
    <row r="83" spans="1:19" ht="13.5" x14ac:dyDescent="0.25">
      <c r="A83" s="3" t="s">
        <v>63</v>
      </c>
      <c r="B83">
        <f t="shared" si="8"/>
        <v>0</v>
      </c>
      <c r="C83">
        <f t="shared" si="8"/>
        <v>0</v>
      </c>
      <c r="D83">
        <f t="shared" si="8"/>
        <v>1</v>
      </c>
      <c r="K83" s="3" t="s">
        <v>63</v>
      </c>
      <c r="L83">
        <f t="shared" si="9"/>
        <v>0</v>
      </c>
      <c r="M83">
        <f t="shared" si="9"/>
        <v>0</v>
      </c>
      <c r="N83">
        <f t="shared" si="9"/>
        <v>1</v>
      </c>
      <c r="P83" s="7" t="s">
        <v>303</v>
      </c>
      <c r="Q83">
        <f>(Q82/79)*100</f>
        <v>0</v>
      </c>
      <c r="R83">
        <f>(R82/79)*100</f>
        <v>100</v>
      </c>
      <c r="S83">
        <f>(S82/79)*100</f>
        <v>100</v>
      </c>
    </row>
    <row r="84" spans="1:19" x14ac:dyDescent="0.2">
      <c r="A84" s="3" t="s">
        <v>72</v>
      </c>
      <c r="B84">
        <f t="shared" si="8"/>
        <v>1</v>
      </c>
      <c r="C84">
        <f t="shared" si="8"/>
        <v>0</v>
      </c>
      <c r="D84">
        <f t="shared" si="8"/>
        <v>0</v>
      </c>
      <c r="K84" s="3" t="s">
        <v>72</v>
      </c>
      <c r="L84">
        <f t="shared" si="9"/>
        <v>1</v>
      </c>
      <c r="M84">
        <f t="shared" si="9"/>
        <v>0</v>
      </c>
      <c r="N84">
        <f t="shared" si="9"/>
        <v>0</v>
      </c>
    </row>
    <row r="85" spans="1:19" x14ac:dyDescent="0.2">
      <c r="A85" s="3" t="s">
        <v>63</v>
      </c>
      <c r="B85">
        <f t="shared" si="8"/>
        <v>0</v>
      </c>
      <c r="C85">
        <f t="shared" si="8"/>
        <v>0</v>
      </c>
      <c r="D85">
        <f t="shared" si="8"/>
        <v>1</v>
      </c>
      <c r="K85" s="3" t="s">
        <v>63</v>
      </c>
      <c r="L85">
        <f t="shared" si="9"/>
        <v>0</v>
      </c>
      <c r="M85">
        <f t="shared" si="9"/>
        <v>0</v>
      </c>
      <c r="N85">
        <f t="shared" si="9"/>
        <v>1</v>
      </c>
    </row>
    <row r="86" spans="1:19" x14ac:dyDescent="0.2">
      <c r="A86" s="3" t="s">
        <v>76</v>
      </c>
      <c r="B86">
        <f t="shared" si="8"/>
        <v>0</v>
      </c>
      <c r="C86">
        <f t="shared" si="8"/>
        <v>1</v>
      </c>
      <c r="D86">
        <f t="shared" si="8"/>
        <v>0</v>
      </c>
      <c r="K86" s="3" t="s">
        <v>76</v>
      </c>
      <c r="L86">
        <f t="shared" si="9"/>
        <v>0</v>
      </c>
      <c r="M86">
        <f t="shared" si="9"/>
        <v>1</v>
      </c>
      <c r="N86">
        <f t="shared" si="9"/>
        <v>0</v>
      </c>
    </row>
    <row r="87" spans="1:19" x14ac:dyDescent="0.2">
      <c r="A87" s="3" t="s">
        <v>76</v>
      </c>
      <c r="B87">
        <f t="shared" si="8"/>
        <v>0</v>
      </c>
      <c r="C87">
        <f t="shared" si="8"/>
        <v>1</v>
      </c>
      <c r="D87">
        <f t="shared" si="8"/>
        <v>0</v>
      </c>
      <c r="K87" s="3" t="s">
        <v>76</v>
      </c>
      <c r="L87">
        <f t="shared" si="9"/>
        <v>0</v>
      </c>
      <c r="M87">
        <f t="shared" si="9"/>
        <v>1</v>
      </c>
      <c r="N87">
        <f t="shared" si="9"/>
        <v>0</v>
      </c>
    </row>
    <row r="88" spans="1:19" x14ac:dyDescent="0.2">
      <c r="A88" s="3" t="s">
        <v>123</v>
      </c>
      <c r="B88">
        <f t="shared" si="8"/>
        <v>1</v>
      </c>
      <c r="C88">
        <f t="shared" si="8"/>
        <v>0</v>
      </c>
      <c r="D88">
        <f t="shared" si="8"/>
        <v>1</v>
      </c>
      <c r="K88" s="3" t="s">
        <v>123</v>
      </c>
      <c r="L88">
        <f t="shared" si="9"/>
        <v>1</v>
      </c>
      <c r="M88">
        <f t="shared" si="9"/>
        <v>0</v>
      </c>
      <c r="N88">
        <f t="shared" si="9"/>
        <v>1</v>
      </c>
    </row>
    <row r="89" spans="1:19" x14ac:dyDescent="0.2">
      <c r="A89" s="3" t="s">
        <v>25</v>
      </c>
      <c r="B89">
        <f t="shared" si="8"/>
        <v>0</v>
      </c>
      <c r="C89">
        <f t="shared" si="8"/>
        <v>1</v>
      </c>
      <c r="D89">
        <f t="shared" si="8"/>
        <v>1</v>
      </c>
      <c r="K89" s="3" t="s">
        <v>25</v>
      </c>
      <c r="L89">
        <f t="shared" si="9"/>
        <v>0</v>
      </c>
      <c r="M89">
        <f t="shared" si="9"/>
        <v>1</v>
      </c>
      <c r="N89">
        <f t="shared" si="9"/>
        <v>1</v>
      </c>
    </row>
    <row r="90" spans="1:19" x14ac:dyDescent="0.2">
      <c r="A90" s="3" t="s">
        <v>72</v>
      </c>
      <c r="B90">
        <f t="shared" si="8"/>
        <v>1</v>
      </c>
      <c r="C90">
        <f t="shared" si="8"/>
        <v>0</v>
      </c>
      <c r="D90">
        <f t="shared" si="8"/>
        <v>0</v>
      </c>
      <c r="K90" s="3" t="s">
        <v>72</v>
      </c>
      <c r="L90">
        <f t="shared" si="9"/>
        <v>1</v>
      </c>
      <c r="M90">
        <f t="shared" si="9"/>
        <v>0</v>
      </c>
      <c r="N90">
        <f t="shared" si="9"/>
        <v>0</v>
      </c>
    </row>
    <row r="91" spans="1:19" x14ac:dyDescent="0.2">
      <c r="A91" s="3" t="s">
        <v>123</v>
      </c>
      <c r="B91">
        <f t="shared" si="8"/>
        <v>1</v>
      </c>
      <c r="C91">
        <f t="shared" si="8"/>
        <v>0</v>
      </c>
      <c r="D91">
        <f t="shared" si="8"/>
        <v>1</v>
      </c>
      <c r="K91" s="3" t="s">
        <v>123</v>
      </c>
      <c r="L91">
        <f t="shared" si="9"/>
        <v>1</v>
      </c>
      <c r="M91">
        <f t="shared" si="9"/>
        <v>0</v>
      </c>
      <c r="N91">
        <f t="shared" si="9"/>
        <v>1</v>
      </c>
    </row>
    <row r="92" spans="1:19" x14ac:dyDescent="0.2">
      <c r="A92" s="3" t="s">
        <v>123</v>
      </c>
      <c r="B92">
        <f t="shared" si="8"/>
        <v>1</v>
      </c>
      <c r="C92">
        <f t="shared" si="8"/>
        <v>0</v>
      </c>
      <c r="D92">
        <f t="shared" si="8"/>
        <v>1</v>
      </c>
      <c r="K92" s="3" t="s">
        <v>123</v>
      </c>
      <c r="L92">
        <f t="shared" si="9"/>
        <v>1</v>
      </c>
      <c r="M92">
        <f t="shared" si="9"/>
        <v>0</v>
      </c>
      <c r="N92">
        <f t="shared" si="9"/>
        <v>1</v>
      </c>
    </row>
    <row r="93" spans="1:19" x14ac:dyDescent="0.2">
      <c r="A93" s="3" t="s">
        <v>123</v>
      </c>
      <c r="B93">
        <f t="shared" si="8"/>
        <v>1</v>
      </c>
      <c r="C93">
        <f t="shared" si="8"/>
        <v>0</v>
      </c>
      <c r="D93">
        <f t="shared" si="8"/>
        <v>1</v>
      </c>
      <c r="K93" s="3" t="s">
        <v>123</v>
      </c>
      <c r="L93">
        <f t="shared" si="9"/>
        <v>1</v>
      </c>
      <c r="M93">
        <f t="shared" si="9"/>
        <v>0</v>
      </c>
      <c r="N93">
        <f t="shared" si="9"/>
        <v>1</v>
      </c>
    </row>
    <row r="94" spans="1:19" x14ac:dyDescent="0.2">
      <c r="A94" s="3" t="s">
        <v>76</v>
      </c>
      <c r="B94">
        <f t="shared" si="8"/>
        <v>0</v>
      </c>
      <c r="C94">
        <f t="shared" si="8"/>
        <v>1</v>
      </c>
      <c r="D94">
        <f t="shared" si="8"/>
        <v>0</v>
      </c>
      <c r="K94" s="3" t="s">
        <v>76</v>
      </c>
      <c r="L94">
        <f t="shared" si="9"/>
        <v>0</v>
      </c>
      <c r="M94">
        <f t="shared" si="9"/>
        <v>1</v>
      </c>
      <c r="N94">
        <f t="shared" si="9"/>
        <v>0</v>
      </c>
    </row>
    <row r="95" spans="1:19" x14ac:dyDescent="0.2">
      <c r="A95" s="3" t="s">
        <v>76</v>
      </c>
      <c r="B95">
        <f t="shared" si="8"/>
        <v>0</v>
      </c>
      <c r="C95">
        <f t="shared" si="8"/>
        <v>1</v>
      </c>
      <c r="D95">
        <f t="shared" si="8"/>
        <v>0</v>
      </c>
      <c r="K95" s="3" t="s">
        <v>76</v>
      </c>
      <c r="L95">
        <f t="shared" si="9"/>
        <v>0</v>
      </c>
      <c r="M95">
        <f t="shared" si="9"/>
        <v>1</v>
      </c>
      <c r="N95">
        <f t="shared" si="9"/>
        <v>0</v>
      </c>
    </row>
    <row r="96" spans="1:19" x14ac:dyDescent="0.2">
      <c r="A96" s="3" t="s">
        <v>58</v>
      </c>
      <c r="B96">
        <f t="shared" si="8"/>
        <v>1</v>
      </c>
      <c r="C96">
        <f t="shared" si="8"/>
        <v>1</v>
      </c>
      <c r="D96">
        <f t="shared" si="8"/>
        <v>0</v>
      </c>
      <c r="K96" s="3" t="s">
        <v>58</v>
      </c>
      <c r="L96">
        <f t="shared" si="9"/>
        <v>1</v>
      </c>
      <c r="M96">
        <f t="shared" si="9"/>
        <v>1</v>
      </c>
      <c r="N96">
        <f t="shared" si="9"/>
        <v>0</v>
      </c>
    </row>
    <row r="97" spans="1:14" x14ac:dyDescent="0.2">
      <c r="A97" s="3" t="s">
        <v>58</v>
      </c>
      <c r="B97">
        <f t="shared" si="8"/>
        <v>1</v>
      </c>
      <c r="C97">
        <f t="shared" si="8"/>
        <v>1</v>
      </c>
      <c r="D97">
        <f t="shared" si="8"/>
        <v>0</v>
      </c>
      <c r="K97" s="3" t="s">
        <v>58</v>
      </c>
      <c r="L97">
        <f t="shared" si="9"/>
        <v>1</v>
      </c>
      <c r="M97">
        <f t="shared" si="9"/>
        <v>1</v>
      </c>
      <c r="N97">
        <f t="shared" si="9"/>
        <v>0</v>
      </c>
    </row>
    <row r="98" spans="1:14" x14ac:dyDescent="0.2">
      <c r="A98" s="3" t="s">
        <v>76</v>
      </c>
      <c r="B98">
        <f t="shared" si="8"/>
        <v>0</v>
      </c>
      <c r="C98">
        <f t="shared" si="8"/>
        <v>1</v>
      </c>
      <c r="D98">
        <f t="shared" si="8"/>
        <v>0</v>
      </c>
      <c r="K98" s="3" t="s">
        <v>76</v>
      </c>
      <c r="L98">
        <f t="shared" si="9"/>
        <v>0</v>
      </c>
      <c r="M98">
        <f t="shared" si="9"/>
        <v>1</v>
      </c>
      <c r="N98">
        <f t="shared" si="9"/>
        <v>0</v>
      </c>
    </row>
    <row r="99" spans="1:14" x14ac:dyDescent="0.2">
      <c r="A99" s="3" t="s">
        <v>127</v>
      </c>
      <c r="B99">
        <f t="shared" si="8"/>
        <v>1</v>
      </c>
      <c r="C99">
        <f t="shared" si="8"/>
        <v>1</v>
      </c>
      <c r="D99">
        <f t="shared" si="8"/>
        <v>1</v>
      </c>
      <c r="K99" s="3" t="s">
        <v>127</v>
      </c>
      <c r="L99">
        <f t="shared" si="9"/>
        <v>1</v>
      </c>
      <c r="M99">
        <f t="shared" si="9"/>
        <v>1</v>
      </c>
      <c r="N99">
        <f t="shared" si="9"/>
        <v>1</v>
      </c>
    </row>
    <row r="100" spans="1:14" x14ac:dyDescent="0.2">
      <c r="A100" s="3" t="s">
        <v>72</v>
      </c>
      <c r="B100">
        <f t="shared" si="8"/>
        <v>1</v>
      </c>
      <c r="C100">
        <f t="shared" si="8"/>
        <v>0</v>
      </c>
      <c r="D100">
        <f t="shared" si="8"/>
        <v>0</v>
      </c>
      <c r="K100" s="3" t="s">
        <v>72</v>
      </c>
      <c r="L100">
        <f t="shared" si="9"/>
        <v>1</v>
      </c>
      <c r="M100">
        <f t="shared" si="9"/>
        <v>0</v>
      </c>
      <c r="N100">
        <f t="shared" si="9"/>
        <v>0</v>
      </c>
    </row>
    <row r="101" spans="1:14" x14ac:dyDescent="0.2">
      <c r="A101" s="3" t="s">
        <v>25</v>
      </c>
      <c r="B101">
        <f t="shared" si="8"/>
        <v>0</v>
      </c>
      <c r="C101">
        <f t="shared" si="8"/>
        <v>1</v>
      </c>
      <c r="D101">
        <f t="shared" si="8"/>
        <v>1</v>
      </c>
      <c r="K101" s="3" t="s">
        <v>25</v>
      </c>
      <c r="L101">
        <f t="shared" si="9"/>
        <v>0</v>
      </c>
      <c r="M101">
        <f t="shared" si="9"/>
        <v>1</v>
      </c>
      <c r="N101">
        <f t="shared" si="9"/>
        <v>1</v>
      </c>
    </row>
    <row r="102" spans="1:14" x14ac:dyDescent="0.2">
      <c r="A102" s="3" t="s">
        <v>76</v>
      </c>
      <c r="B102">
        <f t="shared" si="8"/>
        <v>0</v>
      </c>
      <c r="C102">
        <f t="shared" si="8"/>
        <v>1</v>
      </c>
      <c r="D102">
        <f t="shared" si="8"/>
        <v>0</v>
      </c>
      <c r="K102" s="3" t="s">
        <v>76</v>
      </c>
      <c r="L102">
        <f t="shared" si="9"/>
        <v>0</v>
      </c>
      <c r="M102">
        <f t="shared" si="9"/>
        <v>1</v>
      </c>
      <c r="N102">
        <f t="shared" si="9"/>
        <v>0</v>
      </c>
    </row>
    <row r="103" spans="1:14" x14ac:dyDescent="0.2">
      <c r="A103" s="3" t="s">
        <v>25</v>
      </c>
      <c r="B103">
        <f t="shared" si="8"/>
        <v>0</v>
      </c>
      <c r="C103">
        <f t="shared" si="8"/>
        <v>1</v>
      </c>
      <c r="D103">
        <f t="shared" si="8"/>
        <v>1</v>
      </c>
      <c r="K103" s="5" t="s">
        <v>306</v>
      </c>
      <c r="L103" s="6">
        <f>SUM(L3:L102)</f>
        <v>27</v>
      </c>
      <c r="M103" s="6">
        <f>SUM(M3:M102)</f>
        <v>72</v>
      </c>
      <c r="N103" s="6">
        <f>SUM(N3:N102)</f>
        <v>56</v>
      </c>
    </row>
    <row r="104" spans="1:14" ht="13.5" x14ac:dyDescent="0.25">
      <c r="A104" s="3" t="s">
        <v>63</v>
      </c>
      <c r="B104">
        <f t="shared" si="8"/>
        <v>0</v>
      </c>
      <c r="C104">
        <f t="shared" si="8"/>
        <v>0</v>
      </c>
      <c r="D104">
        <f t="shared" si="8"/>
        <v>1</v>
      </c>
      <c r="K104" s="7" t="s">
        <v>303</v>
      </c>
      <c r="L104">
        <f>(L103/100)*100</f>
        <v>27</v>
      </c>
      <c r="M104">
        <f>(M103/100)*100</f>
        <v>72</v>
      </c>
      <c r="N104">
        <f>(N103/100)*100</f>
        <v>56.000000000000007</v>
      </c>
    </row>
    <row r="105" spans="1:14" x14ac:dyDescent="0.2">
      <c r="A105" s="3" t="s">
        <v>72</v>
      </c>
      <c r="B105">
        <f t="shared" si="8"/>
        <v>1</v>
      </c>
      <c r="C105">
        <f t="shared" si="8"/>
        <v>0</v>
      </c>
      <c r="D105">
        <f t="shared" si="8"/>
        <v>0</v>
      </c>
    </row>
    <row r="106" spans="1:14" x14ac:dyDescent="0.2">
      <c r="A106" s="3" t="s">
        <v>63</v>
      </c>
      <c r="B106">
        <f t="shared" si="8"/>
        <v>0</v>
      </c>
      <c r="C106">
        <f t="shared" si="8"/>
        <v>0</v>
      </c>
      <c r="D106">
        <f t="shared" si="8"/>
        <v>1</v>
      </c>
    </row>
    <row r="107" spans="1:14" x14ac:dyDescent="0.2">
      <c r="A107" s="3" t="s">
        <v>76</v>
      </c>
      <c r="B107">
        <f t="shared" si="8"/>
        <v>0</v>
      </c>
      <c r="C107">
        <f t="shared" si="8"/>
        <v>1</v>
      </c>
      <c r="D107">
        <f t="shared" si="8"/>
        <v>0</v>
      </c>
    </row>
    <row r="108" spans="1:14" x14ac:dyDescent="0.2">
      <c r="A108" s="3" t="s">
        <v>123</v>
      </c>
      <c r="B108">
        <f t="shared" si="8"/>
        <v>1</v>
      </c>
      <c r="C108">
        <f t="shared" si="8"/>
        <v>0</v>
      </c>
      <c r="D108">
        <f t="shared" si="8"/>
        <v>1</v>
      </c>
    </row>
    <row r="109" spans="1:14" x14ac:dyDescent="0.2">
      <c r="A109" s="3" t="s">
        <v>25</v>
      </c>
      <c r="B109">
        <f t="shared" si="8"/>
        <v>0</v>
      </c>
      <c r="C109">
        <f t="shared" si="8"/>
        <v>1</v>
      </c>
      <c r="D109">
        <f t="shared" si="8"/>
        <v>1</v>
      </c>
    </row>
    <row r="110" spans="1:14" x14ac:dyDescent="0.2">
      <c r="A110" s="3" t="s">
        <v>76</v>
      </c>
      <c r="B110">
        <f t="shared" si="8"/>
        <v>0</v>
      </c>
      <c r="C110">
        <f t="shared" si="8"/>
        <v>1</v>
      </c>
      <c r="D110">
        <f t="shared" si="8"/>
        <v>0</v>
      </c>
    </row>
    <row r="111" spans="1:14" x14ac:dyDescent="0.2">
      <c r="A111" s="3" t="s">
        <v>76</v>
      </c>
      <c r="B111">
        <f t="shared" si="8"/>
        <v>0</v>
      </c>
      <c r="C111">
        <f t="shared" si="8"/>
        <v>1</v>
      </c>
      <c r="D111">
        <f t="shared" si="8"/>
        <v>0</v>
      </c>
    </row>
    <row r="112" spans="1:14" x14ac:dyDescent="0.2">
      <c r="A112" s="3" t="s">
        <v>76</v>
      </c>
      <c r="B112">
        <f t="shared" si="8"/>
        <v>0</v>
      </c>
      <c r="C112">
        <f t="shared" si="8"/>
        <v>1</v>
      </c>
      <c r="D112">
        <f t="shared" si="8"/>
        <v>0</v>
      </c>
    </row>
    <row r="113" spans="1:4" x14ac:dyDescent="0.2">
      <c r="A113" s="3" t="s">
        <v>72</v>
      </c>
      <c r="B113">
        <f t="shared" si="8"/>
        <v>1</v>
      </c>
      <c r="C113">
        <f t="shared" si="8"/>
        <v>0</v>
      </c>
      <c r="D113">
        <f t="shared" si="8"/>
        <v>0</v>
      </c>
    </row>
    <row r="114" spans="1:4" x14ac:dyDescent="0.2">
      <c r="A114" s="3" t="s">
        <v>63</v>
      </c>
      <c r="B114">
        <f t="shared" si="8"/>
        <v>0</v>
      </c>
      <c r="C114">
        <f t="shared" si="8"/>
        <v>0</v>
      </c>
      <c r="D114">
        <f t="shared" si="8"/>
        <v>1</v>
      </c>
    </row>
    <row r="115" spans="1:4" x14ac:dyDescent="0.2">
      <c r="A115" s="3" t="s">
        <v>25</v>
      </c>
      <c r="B115">
        <f t="shared" si="8"/>
        <v>0</v>
      </c>
      <c r="C115">
        <f t="shared" si="8"/>
        <v>1</v>
      </c>
      <c r="D115">
        <f t="shared" si="8"/>
        <v>1</v>
      </c>
    </row>
    <row r="116" spans="1:4" x14ac:dyDescent="0.2">
      <c r="A116" s="3" t="s">
        <v>76</v>
      </c>
      <c r="B116">
        <f t="shared" si="8"/>
        <v>0</v>
      </c>
      <c r="C116">
        <f t="shared" si="8"/>
        <v>1</v>
      </c>
      <c r="D116">
        <f t="shared" si="8"/>
        <v>0</v>
      </c>
    </row>
    <row r="117" spans="1:4" x14ac:dyDescent="0.2">
      <c r="A117" s="3" t="s">
        <v>76</v>
      </c>
      <c r="B117">
        <f t="shared" si="8"/>
        <v>0</v>
      </c>
      <c r="C117">
        <f t="shared" si="8"/>
        <v>1</v>
      </c>
      <c r="D117">
        <f t="shared" si="8"/>
        <v>0</v>
      </c>
    </row>
    <row r="118" spans="1:4" x14ac:dyDescent="0.2">
      <c r="A118" s="3" t="s">
        <v>76</v>
      </c>
      <c r="B118">
        <f t="shared" si="8"/>
        <v>0</v>
      </c>
      <c r="C118">
        <f t="shared" si="8"/>
        <v>1</v>
      </c>
      <c r="D118">
        <f t="shared" si="8"/>
        <v>0</v>
      </c>
    </row>
    <row r="119" spans="1:4" x14ac:dyDescent="0.2">
      <c r="A119" s="3" t="s">
        <v>76</v>
      </c>
      <c r="B119">
        <f t="shared" si="8"/>
        <v>0</v>
      </c>
      <c r="C119">
        <f t="shared" si="8"/>
        <v>1</v>
      </c>
      <c r="D119">
        <f t="shared" si="8"/>
        <v>0</v>
      </c>
    </row>
    <row r="120" spans="1:4" x14ac:dyDescent="0.2">
      <c r="A120" s="3" t="s">
        <v>63</v>
      </c>
      <c r="B120">
        <f t="shared" si="8"/>
        <v>0</v>
      </c>
      <c r="C120">
        <f t="shared" si="8"/>
        <v>0</v>
      </c>
      <c r="D120">
        <f t="shared" si="8"/>
        <v>1</v>
      </c>
    </row>
    <row r="121" spans="1:4" x14ac:dyDescent="0.2">
      <c r="A121" s="3" t="s">
        <v>63</v>
      </c>
      <c r="B121">
        <f t="shared" si="8"/>
        <v>0</v>
      </c>
      <c r="C121">
        <f t="shared" si="8"/>
        <v>0</v>
      </c>
      <c r="D121">
        <f t="shared" si="8"/>
        <v>1</v>
      </c>
    </row>
    <row r="122" spans="1:4" x14ac:dyDescent="0.2">
      <c r="A122" s="3" t="s">
        <v>25</v>
      </c>
      <c r="B122">
        <f t="shared" si="8"/>
        <v>0</v>
      </c>
      <c r="C122">
        <f t="shared" si="8"/>
        <v>1</v>
      </c>
      <c r="D122">
        <f t="shared" si="8"/>
        <v>1</v>
      </c>
    </row>
    <row r="123" spans="1:4" x14ac:dyDescent="0.2">
      <c r="A123" s="3" t="s">
        <v>76</v>
      </c>
      <c r="B123">
        <f t="shared" si="8"/>
        <v>0</v>
      </c>
      <c r="C123">
        <f t="shared" si="8"/>
        <v>1</v>
      </c>
      <c r="D123">
        <f t="shared" si="8"/>
        <v>0</v>
      </c>
    </row>
    <row r="124" spans="1:4" x14ac:dyDescent="0.2">
      <c r="A124" s="3" t="s">
        <v>63</v>
      </c>
      <c r="B124">
        <f t="shared" si="8"/>
        <v>0</v>
      </c>
      <c r="C124">
        <f t="shared" si="8"/>
        <v>0</v>
      </c>
      <c r="D124">
        <f t="shared" si="8"/>
        <v>1</v>
      </c>
    </row>
    <row r="125" spans="1:4" x14ac:dyDescent="0.2">
      <c r="A125" s="3" t="s">
        <v>25</v>
      </c>
      <c r="B125">
        <f t="shared" si="8"/>
        <v>0</v>
      </c>
      <c r="C125">
        <f t="shared" si="8"/>
        <v>1</v>
      </c>
      <c r="D125">
        <f t="shared" si="8"/>
        <v>1</v>
      </c>
    </row>
    <row r="126" spans="1:4" x14ac:dyDescent="0.2">
      <c r="A126" s="3" t="s">
        <v>72</v>
      </c>
      <c r="B126">
        <f t="shared" si="8"/>
        <v>1</v>
      </c>
      <c r="C126">
        <f t="shared" si="8"/>
        <v>0</v>
      </c>
      <c r="D126">
        <f t="shared" si="8"/>
        <v>0</v>
      </c>
    </row>
    <row r="127" spans="1:4" x14ac:dyDescent="0.2">
      <c r="A127" s="3" t="s">
        <v>63</v>
      </c>
      <c r="B127">
        <f t="shared" si="8"/>
        <v>0</v>
      </c>
      <c r="C127">
        <f t="shared" si="8"/>
        <v>0</v>
      </c>
      <c r="D127">
        <f t="shared" si="8"/>
        <v>1</v>
      </c>
    </row>
    <row r="128" spans="1:4" x14ac:dyDescent="0.2">
      <c r="A128" s="3" t="s">
        <v>76</v>
      </c>
      <c r="B128">
        <f t="shared" si="8"/>
        <v>0</v>
      </c>
      <c r="C128">
        <f t="shared" si="8"/>
        <v>1</v>
      </c>
      <c r="D128">
        <f t="shared" si="8"/>
        <v>0</v>
      </c>
    </row>
    <row r="129" spans="1:4" x14ac:dyDescent="0.2">
      <c r="A129" s="3" t="s">
        <v>25</v>
      </c>
      <c r="B129">
        <f t="shared" si="8"/>
        <v>0</v>
      </c>
      <c r="C129">
        <f t="shared" si="8"/>
        <v>1</v>
      </c>
      <c r="D129">
        <f t="shared" si="8"/>
        <v>1</v>
      </c>
    </row>
    <row r="130" spans="1:4" x14ac:dyDescent="0.2">
      <c r="A130" s="3" t="s">
        <v>76</v>
      </c>
      <c r="B130">
        <f t="shared" si="8"/>
        <v>0</v>
      </c>
      <c r="C130">
        <f t="shared" si="8"/>
        <v>1</v>
      </c>
      <c r="D130">
        <f t="shared" si="8"/>
        <v>0</v>
      </c>
    </row>
    <row r="131" spans="1:4" x14ac:dyDescent="0.2">
      <c r="A131" s="3" t="s">
        <v>72</v>
      </c>
      <c r="B131">
        <f t="shared" si="8"/>
        <v>1</v>
      </c>
      <c r="C131">
        <f t="shared" si="8"/>
        <v>0</v>
      </c>
      <c r="D131">
        <f t="shared" si="8"/>
        <v>0</v>
      </c>
    </row>
    <row r="132" spans="1:4" x14ac:dyDescent="0.2">
      <c r="A132" s="3" t="s">
        <v>76</v>
      </c>
      <c r="B132">
        <f t="shared" ref="B132:D195" si="11">IF(ISERROR(SEARCH(B$2,$A132)),0,1)</f>
        <v>0</v>
      </c>
      <c r="C132">
        <f t="shared" si="11"/>
        <v>1</v>
      </c>
      <c r="D132">
        <f t="shared" si="11"/>
        <v>0</v>
      </c>
    </row>
    <row r="133" spans="1:4" x14ac:dyDescent="0.2">
      <c r="A133" s="3" t="s">
        <v>63</v>
      </c>
      <c r="B133">
        <f t="shared" si="11"/>
        <v>0</v>
      </c>
      <c r="C133">
        <f t="shared" si="11"/>
        <v>0</v>
      </c>
      <c r="D133">
        <f t="shared" si="11"/>
        <v>1</v>
      </c>
    </row>
    <row r="134" spans="1:4" x14ac:dyDescent="0.2">
      <c r="A134" s="3" t="s">
        <v>25</v>
      </c>
      <c r="B134">
        <f t="shared" si="11"/>
        <v>0</v>
      </c>
      <c r="C134">
        <f t="shared" si="11"/>
        <v>1</v>
      </c>
      <c r="D134">
        <f t="shared" si="11"/>
        <v>1</v>
      </c>
    </row>
    <row r="135" spans="1:4" x14ac:dyDescent="0.2">
      <c r="A135" s="3" t="s">
        <v>63</v>
      </c>
      <c r="B135">
        <f t="shared" si="11"/>
        <v>0</v>
      </c>
      <c r="C135">
        <f t="shared" si="11"/>
        <v>0</v>
      </c>
      <c r="D135">
        <f t="shared" si="11"/>
        <v>1</v>
      </c>
    </row>
    <row r="136" spans="1:4" x14ac:dyDescent="0.2">
      <c r="A136" s="3" t="s">
        <v>76</v>
      </c>
      <c r="B136">
        <f t="shared" si="11"/>
        <v>0</v>
      </c>
      <c r="C136">
        <f t="shared" si="11"/>
        <v>1</v>
      </c>
      <c r="D136">
        <f t="shared" si="11"/>
        <v>0</v>
      </c>
    </row>
    <row r="137" spans="1:4" x14ac:dyDescent="0.2">
      <c r="A137" s="3" t="s">
        <v>76</v>
      </c>
      <c r="B137">
        <f t="shared" si="11"/>
        <v>0</v>
      </c>
      <c r="C137">
        <f t="shared" si="11"/>
        <v>1</v>
      </c>
      <c r="D137">
        <f t="shared" si="11"/>
        <v>0</v>
      </c>
    </row>
    <row r="138" spans="1:4" x14ac:dyDescent="0.2">
      <c r="A138" s="3" t="s">
        <v>25</v>
      </c>
      <c r="B138">
        <f t="shared" si="11"/>
        <v>0</v>
      </c>
      <c r="C138">
        <f t="shared" si="11"/>
        <v>1</v>
      </c>
      <c r="D138">
        <f t="shared" si="11"/>
        <v>1</v>
      </c>
    </row>
    <row r="139" spans="1:4" x14ac:dyDescent="0.2">
      <c r="A139" s="3" t="s">
        <v>76</v>
      </c>
      <c r="B139">
        <f t="shared" si="11"/>
        <v>0</v>
      </c>
      <c r="C139">
        <f t="shared" si="11"/>
        <v>1</v>
      </c>
      <c r="D139">
        <f t="shared" si="11"/>
        <v>0</v>
      </c>
    </row>
    <row r="140" spans="1:4" x14ac:dyDescent="0.2">
      <c r="A140" s="3" t="s">
        <v>63</v>
      </c>
      <c r="B140">
        <f t="shared" si="11"/>
        <v>0</v>
      </c>
      <c r="C140">
        <f t="shared" si="11"/>
        <v>0</v>
      </c>
      <c r="D140">
        <f t="shared" si="11"/>
        <v>1</v>
      </c>
    </row>
    <row r="141" spans="1:4" x14ac:dyDescent="0.2">
      <c r="A141" s="3" t="s">
        <v>63</v>
      </c>
      <c r="B141">
        <f t="shared" si="11"/>
        <v>0</v>
      </c>
      <c r="C141">
        <f t="shared" si="11"/>
        <v>0</v>
      </c>
      <c r="D141">
        <f t="shared" si="11"/>
        <v>1</v>
      </c>
    </row>
    <row r="142" spans="1:4" x14ac:dyDescent="0.2">
      <c r="A142" s="3" t="s">
        <v>25</v>
      </c>
      <c r="B142">
        <f t="shared" si="11"/>
        <v>0</v>
      </c>
      <c r="C142">
        <f t="shared" si="11"/>
        <v>1</v>
      </c>
      <c r="D142">
        <f t="shared" si="11"/>
        <v>1</v>
      </c>
    </row>
    <row r="143" spans="1:4" x14ac:dyDescent="0.2">
      <c r="A143" s="3" t="s">
        <v>58</v>
      </c>
      <c r="B143">
        <f t="shared" si="11"/>
        <v>1</v>
      </c>
      <c r="C143">
        <f t="shared" si="11"/>
        <v>1</v>
      </c>
      <c r="D143">
        <f t="shared" si="11"/>
        <v>0</v>
      </c>
    </row>
    <row r="144" spans="1:4" x14ac:dyDescent="0.2">
      <c r="A144" s="3" t="s">
        <v>63</v>
      </c>
      <c r="B144">
        <f t="shared" si="11"/>
        <v>0</v>
      </c>
      <c r="C144">
        <f t="shared" si="11"/>
        <v>0</v>
      </c>
      <c r="D144">
        <f t="shared" si="11"/>
        <v>1</v>
      </c>
    </row>
    <row r="145" spans="1:4" x14ac:dyDescent="0.2">
      <c r="A145" s="3" t="s">
        <v>76</v>
      </c>
      <c r="B145">
        <f t="shared" si="11"/>
        <v>0</v>
      </c>
      <c r="C145">
        <f t="shared" si="11"/>
        <v>1</v>
      </c>
      <c r="D145">
        <f t="shared" si="11"/>
        <v>0</v>
      </c>
    </row>
    <row r="146" spans="1:4" x14ac:dyDescent="0.2">
      <c r="A146" s="3" t="s">
        <v>63</v>
      </c>
      <c r="B146">
        <f t="shared" si="11"/>
        <v>0</v>
      </c>
      <c r="C146">
        <f t="shared" si="11"/>
        <v>0</v>
      </c>
      <c r="D146">
        <f t="shared" si="11"/>
        <v>1</v>
      </c>
    </row>
    <row r="147" spans="1:4" x14ac:dyDescent="0.2">
      <c r="A147" s="3" t="s">
        <v>76</v>
      </c>
      <c r="B147">
        <f t="shared" si="11"/>
        <v>0</v>
      </c>
      <c r="C147">
        <f t="shared" si="11"/>
        <v>1</v>
      </c>
      <c r="D147">
        <f t="shared" si="11"/>
        <v>0</v>
      </c>
    </row>
    <row r="148" spans="1:4" x14ac:dyDescent="0.2">
      <c r="A148" s="3" t="s">
        <v>63</v>
      </c>
      <c r="B148">
        <f t="shared" si="11"/>
        <v>0</v>
      </c>
      <c r="C148">
        <f t="shared" si="11"/>
        <v>0</v>
      </c>
      <c r="D148">
        <f t="shared" si="11"/>
        <v>1</v>
      </c>
    </row>
    <row r="149" spans="1:4" x14ac:dyDescent="0.2">
      <c r="A149" s="3" t="s">
        <v>25</v>
      </c>
      <c r="B149">
        <f t="shared" si="11"/>
        <v>0</v>
      </c>
      <c r="C149">
        <f t="shared" si="11"/>
        <v>1</v>
      </c>
      <c r="D149">
        <f t="shared" si="11"/>
        <v>1</v>
      </c>
    </row>
    <row r="150" spans="1:4" x14ac:dyDescent="0.2">
      <c r="A150" s="3" t="s">
        <v>25</v>
      </c>
      <c r="B150">
        <f t="shared" si="11"/>
        <v>0</v>
      </c>
      <c r="C150">
        <f t="shared" si="11"/>
        <v>1</v>
      </c>
      <c r="D150">
        <f t="shared" si="11"/>
        <v>1</v>
      </c>
    </row>
    <row r="151" spans="1:4" x14ac:dyDescent="0.2">
      <c r="A151" s="3" t="s">
        <v>123</v>
      </c>
      <c r="B151">
        <f t="shared" si="11"/>
        <v>1</v>
      </c>
      <c r="C151">
        <f t="shared" si="11"/>
        <v>0</v>
      </c>
      <c r="D151">
        <f t="shared" si="11"/>
        <v>1</v>
      </c>
    </row>
    <row r="152" spans="1:4" x14ac:dyDescent="0.2">
      <c r="A152" s="3" t="s">
        <v>72</v>
      </c>
      <c r="B152">
        <f t="shared" si="11"/>
        <v>1</v>
      </c>
      <c r="C152">
        <f t="shared" si="11"/>
        <v>0</v>
      </c>
      <c r="D152">
        <f t="shared" si="11"/>
        <v>0</v>
      </c>
    </row>
    <row r="153" spans="1:4" x14ac:dyDescent="0.2">
      <c r="A153" s="3" t="s">
        <v>25</v>
      </c>
      <c r="B153">
        <f t="shared" si="11"/>
        <v>0</v>
      </c>
      <c r="C153">
        <f t="shared" si="11"/>
        <v>1</v>
      </c>
      <c r="D153">
        <f t="shared" si="11"/>
        <v>1</v>
      </c>
    </row>
    <row r="154" spans="1:4" x14ac:dyDescent="0.2">
      <c r="A154" s="3" t="s">
        <v>63</v>
      </c>
      <c r="B154">
        <f t="shared" si="11"/>
        <v>0</v>
      </c>
      <c r="C154">
        <f t="shared" si="11"/>
        <v>0</v>
      </c>
      <c r="D154">
        <f t="shared" si="11"/>
        <v>1</v>
      </c>
    </row>
    <row r="155" spans="1:4" x14ac:dyDescent="0.2">
      <c r="A155" s="3" t="s">
        <v>72</v>
      </c>
      <c r="B155">
        <f t="shared" si="11"/>
        <v>1</v>
      </c>
      <c r="C155">
        <f t="shared" si="11"/>
        <v>0</v>
      </c>
      <c r="D155">
        <f t="shared" si="11"/>
        <v>0</v>
      </c>
    </row>
    <row r="156" spans="1:4" x14ac:dyDescent="0.2">
      <c r="A156" s="3" t="s">
        <v>76</v>
      </c>
      <c r="B156">
        <f t="shared" si="11"/>
        <v>0</v>
      </c>
      <c r="C156">
        <f t="shared" si="11"/>
        <v>1</v>
      </c>
      <c r="D156">
        <f t="shared" si="11"/>
        <v>0</v>
      </c>
    </row>
    <row r="157" spans="1:4" x14ac:dyDescent="0.2">
      <c r="A157" s="3" t="s">
        <v>58</v>
      </c>
      <c r="B157">
        <f t="shared" si="11"/>
        <v>1</v>
      </c>
      <c r="C157">
        <f t="shared" si="11"/>
        <v>1</v>
      </c>
      <c r="D157">
        <f t="shared" si="11"/>
        <v>0</v>
      </c>
    </row>
    <row r="158" spans="1:4" x14ac:dyDescent="0.2">
      <c r="A158" s="3" t="s">
        <v>72</v>
      </c>
      <c r="B158">
        <f t="shared" si="11"/>
        <v>1</v>
      </c>
      <c r="C158">
        <f t="shared" si="11"/>
        <v>0</v>
      </c>
      <c r="D158">
        <f t="shared" si="11"/>
        <v>0</v>
      </c>
    </row>
    <row r="159" spans="1:4" x14ac:dyDescent="0.2">
      <c r="A159" s="3" t="s">
        <v>25</v>
      </c>
      <c r="B159">
        <f t="shared" si="11"/>
        <v>0</v>
      </c>
      <c r="C159">
        <f t="shared" si="11"/>
        <v>1</v>
      </c>
      <c r="D159">
        <f t="shared" si="11"/>
        <v>1</v>
      </c>
    </row>
    <row r="160" spans="1:4" x14ac:dyDescent="0.2">
      <c r="A160" s="3" t="s">
        <v>72</v>
      </c>
      <c r="B160">
        <f t="shared" si="11"/>
        <v>1</v>
      </c>
      <c r="C160">
        <f t="shared" si="11"/>
        <v>0</v>
      </c>
      <c r="D160">
        <f t="shared" si="11"/>
        <v>0</v>
      </c>
    </row>
    <row r="161" spans="1:4" x14ac:dyDescent="0.2">
      <c r="A161" s="3" t="s">
        <v>58</v>
      </c>
      <c r="B161">
        <f t="shared" si="11"/>
        <v>1</v>
      </c>
      <c r="C161">
        <f t="shared" si="11"/>
        <v>1</v>
      </c>
      <c r="D161">
        <f t="shared" si="11"/>
        <v>0</v>
      </c>
    </row>
    <row r="162" spans="1:4" x14ac:dyDescent="0.2">
      <c r="A162" s="3" t="s">
        <v>25</v>
      </c>
      <c r="B162">
        <f t="shared" si="11"/>
        <v>0</v>
      </c>
      <c r="C162">
        <f t="shared" si="11"/>
        <v>1</v>
      </c>
      <c r="D162">
        <f t="shared" si="11"/>
        <v>1</v>
      </c>
    </row>
    <row r="163" spans="1:4" x14ac:dyDescent="0.2">
      <c r="A163" s="3" t="s">
        <v>25</v>
      </c>
      <c r="B163">
        <f t="shared" si="11"/>
        <v>0</v>
      </c>
      <c r="C163">
        <f t="shared" si="11"/>
        <v>1</v>
      </c>
      <c r="D163">
        <f t="shared" si="11"/>
        <v>1</v>
      </c>
    </row>
    <row r="164" spans="1:4" x14ac:dyDescent="0.2">
      <c r="A164" s="3" t="s">
        <v>76</v>
      </c>
      <c r="B164">
        <f t="shared" si="11"/>
        <v>0</v>
      </c>
      <c r="C164">
        <f t="shared" si="11"/>
        <v>1</v>
      </c>
      <c r="D164">
        <f t="shared" si="11"/>
        <v>0</v>
      </c>
    </row>
    <row r="165" spans="1:4" x14ac:dyDescent="0.2">
      <c r="A165" s="3" t="s">
        <v>76</v>
      </c>
      <c r="B165">
        <f t="shared" si="11"/>
        <v>0</v>
      </c>
      <c r="C165">
        <f t="shared" si="11"/>
        <v>1</v>
      </c>
      <c r="D165">
        <f t="shared" si="11"/>
        <v>0</v>
      </c>
    </row>
    <row r="166" spans="1:4" x14ac:dyDescent="0.2">
      <c r="A166" s="3" t="s">
        <v>76</v>
      </c>
      <c r="B166">
        <f t="shared" si="11"/>
        <v>0</v>
      </c>
      <c r="C166">
        <f t="shared" si="11"/>
        <v>1</v>
      </c>
      <c r="D166">
        <f t="shared" si="11"/>
        <v>0</v>
      </c>
    </row>
    <row r="167" spans="1:4" x14ac:dyDescent="0.2">
      <c r="A167" s="3" t="s">
        <v>63</v>
      </c>
      <c r="B167">
        <f t="shared" si="11"/>
        <v>0</v>
      </c>
      <c r="C167">
        <f t="shared" si="11"/>
        <v>0</v>
      </c>
      <c r="D167">
        <f t="shared" si="11"/>
        <v>1</v>
      </c>
    </row>
    <row r="168" spans="1:4" x14ac:dyDescent="0.2">
      <c r="A168" s="3" t="s">
        <v>76</v>
      </c>
      <c r="B168">
        <f t="shared" si="11"/>
        <v>0</v>
      </c>
      <c r="C168">
        <f t="shared" si="11"/>
        <v>1</v>
      </c>
      <c r="D168">
        <f t="shared" si="11"/>
        <v>0</v>
      </c>
    </row>
    <row r="169" spans="1:4" x14ac:dyDescent="0.2">
      <c r="A169" s="3" t="s">
        <v>25</v>
      </c>
      <c r="B169">
        <f t="shared" si="11"/>
        <v>0</v>
      </c>
      <c r="C169">
        <f t="shared" si="11"/>
        <v>1</v>
      </c>
      <c r="D169">
        <f t="shared" si="11"/>
        <v>1</v>
      </c>
    </row>
    <row r="170" spans="1:4" x14ac:dyDescent="0.2">
      <c r="A170" s="3" t="s">
        <v>196</v>
      </c>
      <c r="B170">
        <f t="shared" si="11"/>
        <v>0</v>
      </c>
      <c r="C170">
        <f t="shared" si="11"/>
        <v>0</v>
      </c>
      <c r="D170">
        <f t="shared" si="11"/>
        <v>0</v>
      </c>
    </row>
    <row r="171" spans="1:4" x14ac:dyDescent="0.2">
      <c r="A171" s="3" t="s">
        <v>63</v>
      </c>
      <c r="B171">
        <f t="shared" si="11"/>
        <v>0</v>
      </c>
      <c r="C171">
        <f t="shared" si="11"/>
        <v>0</v>
      </c>
      <c r="D171">
        <f t="shared" si="11"/>
        <v>1</v>
      </c>
    </row>
    <row r="172" spans="1:4" x14ac:dyDescent="0.2">
      <c r="A172" s="3" t="s">
        <v>58</v>
      </c>
      <c r="B172">
        <f t="shared" si="11"/>
        <v>1</v>
      </c>
      <c r="C172">
        <f t="shared" si="11"/>
        <v>1</v>
      </c>
      <c r="D172">
        <f t="shared" si="11"/>
        <v>0</v>
      </c>
    </row>
    <row r="173" spans="1:4" x14ac:dyDescent="0.2">
      <c r="A173" s="3" t="s">
        <v>63</v>
      </c>
      <c r="B173">
        <f t="shared" si="11"/>
        <v>0</v>
      </c>
      <c r="C173">
        <f t="shared" si="11"/>
        <v>0</v>
      </c>
      <c r="D173">
        <f t="shared" si="11"/>
        <v>1</v>
      </c>
    </row>
    <row r="174" spans="1:4" x14ac:dyDescent="0.2">
      <c r="A174" s="3" t="s">
        <v>76</v>
      </c>
      <c r="B174">
        <f t="shared" si="11"/>
        <v>0</v>
      </c>
      <c r="C174">
        <f t="shared" si="11"/>
        <v>1</v>
      </c>
      <c r="D174">
        <f t="shared" si="11"/>
        <v>0</v>
      </c>
    </row>
    <row r="175" spans="1:4" x14ac:dyDescent="0.2">
      <c r="A175" s="3" t="s">
        <v>25</v>
      </c>
      <c r="B175">
        <f t="shared" si="11"/>
        <v>0</v>
      </c>
      <c r="C175">
        <f t="shared" si="11"/>
        <v>1</v>
      </c>
      <c r="D175">
        <f t="shared" si="11"/>
        <v>1</v>
      </c>
    </row>
    <row r="176" spans="1:4" x14ac:dyDescent="0.2">
      <c r="A176" s="3" t="s">
        <v>72</v>
      </c>
      <c r="B176">
        <f t="shared" si="11"/>
        <v>1</v>
      </c>
      <c r="C176">
        <f t="shared" si="11"/>
        <v>0</v>
      </c>
      <c r="D176">
        <f t="shared" si="11"/>
        <v>0</v>
      </c>
    </row>
    <row r="177" spans="1:4" x14ac:dyDescent="0.2">
      <c r="A177" s="3" t="s">
        <v>72</v>
      </c>
      <c r="B177">
        <f t="shared" si="11"/>
        <v>1</v>
      </c>
      <c r="C177">
        <f t="shared" si="11"/>
        <v>0</v>
      </c>
      <c r="D177">
        <f t="shared" si="11"/>
        <v>0</v>
      </c>
    </row>
    <row r="178" spans="1:4" x14ac:dyDescent="0.2">
      <c r="A178" s="3" t="s">
        <v>25</v>
      </c>
      <c r="B178">
        <f t="shared" si="11"/>
        <v>0</v>
      </c>
      <c r="C178">
        <f t="shared" si="11"/>
        <v>1</v>
      </c>
      <c r="D178">
        <f t="shared" si="11"/>
        <v>1</v>
      </c>
    </row>
    <row r="179" spans="1:4" x14ac:dyDescent="0.2">
      <c r="A179" s="3" t="s">
        <v>72</v>
      </c>
      <c r="B179">
        <f t="shared" si="11"/>
        <v>1</v>
      </c>
      <c r="C179">
        <f t="shared" si="11"/>
        <v>0</v>
      </c>
      <c r="D179">
        <f t="shared" si="11"/>
        <v>0</v>
      </c>
    </row>
    <row r="180" spans="1:4" x14ac:dyDescent="0.2">
      <c r="A180" s="3" t="s">
        <v>25</v>
      </c>
      <c r="B180">
        <f t="shared" si="11"/>
        <v>0</v>
      </c>
      <c r="C180">
        <f t="shared" si="11"/>
        <v>1</v>
      </c>
      <c r="D180">
        <f t="shared" si="11"/>
        <v>1</v>
      </c>
    </row>
    <row r="181" spans="1:4" x14ac:dyDescent="0.2">
      <c r="A181" s="3" t="s">
        <v>58</v>
      </c>
      <c r="B181">
        <f t="shared" si="11"/>
        <v>1</v>
      </c>
      <c r="C181">
        <f t="shared" si="11"/>
        <v>1</v>
      </c>
      <c r="D181">
        <f t="shared" si="11"/>
        <v>0</v>
      </c>
    </row>
    <row r="182" spans="1:4" x14ac:dyDescent="0.2">
      <c r="A182" s="3" t="s">
        <v>76</v>
      </c>
      <c r="B182">
        <f t="shared" si="11"/>
        <v>0</v>
      </c>
      <c r="C182">
        <f t="shared" si="11"/>
        <v>1</v>
      </c>
      <c r="D182">
        <f t="shared" si="11"/>
        <v>0</v>
      </c>
    </row>
    <row r="183" spans="1:4" x14ac:dyDescent="0.2">
      <c r="A183" s="3" t="s">
        <v>25</v>
      </c>
      <c r="B183">
        <f t="shared" si="11"/>
        <v>0</v>
      </c>
      <c r="C183">
        <f t="shared" si="11"/>
        <v>1</v>
      </c>
      <c r="D183">
        <f t="shared" si="11"/>
        <v>1</v>
      </c>
    </row>
    <row r="184" spans="1:4" x14ac:dyDescent="0.2">
      <c r="A184" s="3" t="s">
        <v>216</v>
      </c>
      <c r="B184">
        <f t="shared" si="11"/>
        <v>1</v>
      </c>
      <c r="C184">
        <f t="shared" si="11"/>
        <v>0</v>
      </c>
      <c r="D184">
        <f t="shared" si="11"/>
        <v>0</v>
      </c>
    </row>
    <row r="185" spans="1:4" x14ac:dyDescent="0.2">
      <c r="A185" s="3" t="s">
        <v>76</v>
      </c>
      <c r="B185">
        <f t="shared" si="11"/>
        <v>0</v>
      </c>
      <c r="C185">
        <f t="shared" si="11"/>
        <v>1</v>
      </c>
      <c r="D185">
        <f t="shared" si="11"/>
        <v>0</v>
      </c>
    </row>
    <row r="186" spans="1:4" x14ac:dyDescent="0.2">
      <c r="A186" s="3" t="s">
        <v>123</v>
      </c>
      <c r="B186">
        <f t="shared" si="11"/>
        <v>1</v>
      </c>
      <c r="C186">
        <f t="shared" si="11"/>
        <v>0</v>
      </c>
      <c r="D186">
        <f t="shared" si="11"/>
        <v>1</v>
      </c>
    </row>
    <row r="187" spans="1:4" x14ac:dyDescent="0.2">
      <c r="A187" s="3" t="s">
        <v>72</v>
      </c>
      <c r="B187">
        <f t="shared" si="11"/>
        <v>1</v>
      </c>
      <c r="C187">
        <f t="shared" si="11"/>
        <v>0</v>
      </c>
      <c r="D187">
        <f t="shared" si="11"/>
        <v>0</v>
      </c>
    </row>
    <row r="188" spans="1:4" x14ac:dyDescent="0.2">
      <c r="A188" s="3" t="s">
        <v>72</v>
      </c>
      <c r="B188">
        <f t="shared" si="11"/>
        <v>1</v>
      </c>
      <c r="C188">
        <f t="shared" si="11"/>
        <v>0</v>
      </c>
      <c r="D188">
        <f t="shared" si="11"/>
        <v>0</v>
      </c>
    </row>
    <row r="189" spans="1:4" x14ac:dyDescent="0.2">
      <c r="A189" s="3" t="s">
        <v>72</v>
      </c>
      <c r="B189">
        <f t="shared" si="11"/>
        <v>1</v>
      </c>
      <c r="C189">
        <f t="shared" si="11"/>
        <v>0</v>
      </c>
      <c r="D189">
        <f t="shared" si="11"/>
        <v>0</v>
      </c>
    </row>
    <row r="190" spans="1:4" x14ac:dyDescent="0.2">
      <c r="A190" s="3" t="s">
        <v>76</v>
      </c>
      <c r="B190">
        <f t="shared" si="11"/>
        <v>0</v>
      </c>
      <c r="C190">
        <f t="shared" si="11"/>
        <v>1</v>
      </c>
      <c r="D190">
        <f t="shared" si="11"/>
        <v>0</v>
      </c>
    </row>
    <row r="191" spans="1:4" x14ac:dyDescent="0.2">
      <c r="A191" s="3" t="s">
        <v>127</v>
      </c>
      <c r="B191">
        <f t="shared" si="11"/>
        <v>1</v>
      </c>
      <c r="C191">
        <f t="shared" si="11"/>
        <v>1</v>
      </c>
      <c r="D191">
        <f t="shared" si="11"/>
        <v>1</v>
      </c>
    </row>
    <row r="192" spans="1:4" x14ac:dyDescent="0.2">
      <c r="A192" s="3" t="s">
        <v>25</v>
      </c>
      <c r="B192">
        <f t="shared" si="11"/>
        <v>0</v>
      </c>
      <c r="C192">
        <f t="shared" si="11"/>
        <v>1</v>
      </c>
      <c r="D192">
        <f t="shared" si="11"/>
        <v>1</v>
      </c>
    </row>
    <row r="193" spans="1:4" x14ac:dyDescent="0.2">
      <c r="A193" s="3" t="s">
        <v>63</v>
      </c>
      <c r="B193">
        <f t="shared" si="11"/>
        <v>0</v>
      </c>
      <c r="C193">
        <f t="shared" si="11"/>
        <v>0</v>
      </c>
      <c r="D193">
        <f t="shared" si="11"/>
        <v>1</v>
      </c>
    </row>
    <row r="194" spans="1:4" x14ac:dyDescent="0.2">
      <c r="A194" s="3" t="s">
        <v>25</v>
      </c>
      <c r="B194">
        <f t="shared" si="11"/>
        <v>0</v>
      </c>
      <c r="C194">
        <f t="shared" si="11"/>
        <v>1</v>
      </c>
      <c r="D194">
        <f t="shared" si="11"/>
        <v>1</v>
      </c>
    </row>
    <row r="195" spans="1:4" x14ac:dyDescent="0.2">
      <c r="A195" s="3" t="s">
        <v>63</v>
      </c>
      <c r="B195">
        <f t="shared" si="11"/>
        <v>0</v>
      </c>
      <c r="C195">
        <f t="shared" si="11"/>
        <v>0</v>
      </c>
      <c r="D195">
        <f t="shared" si="11"/>
        <v>1</v>
      </c>
    </row>
    <row r="196" spans="1:4" x14ac:dyDescent="0.2">
      <c r="A196" s="3" t="s">
        <v>25</v>
      </c>
      <c r="B196">
        <f t="shared" ref="B196:D240" si="12">IF(ISERROR(SEARCH(B$2,$A196)),0,1)</f>
        <v>0</v>
      </c>
      <c r="C196">
        <f t="shared" si="12"/>
        <v>1</v>
      </c>
      <c r="D196">
        <f t="shared" si="12"/>
        <v>1</v>
      </c>
    </row>
    <row r="197" spans="1:4" x14ac:dyDescent="0.2">
      <c r="A197" s="3" t="s">
        <v>72</v>
      </c>
      <c r="B197">
        <f t="shared" si="12"/>
        <v>1</v>
      </c>
      <c r="C197">
        <f t="shared" si="12"/>
        <v>0</v>
      </c>
      <c r="D197">
        <f t="shared" si="12"/>
        <v>0</v>
      </c>
    </row>
    <row r="198" spans="1:4" x14ac:dyDescent="0.2">
      <c r="A198" s="3" t="s">
        <v>72</v>
      </c>
      <c r="B198">
        <f t="shared" si="12"/>
        <v>1</v>
      </c>
      <c r="C198">
        <f t="shared" si="12"/>
        <v>0</v>
      </c>
      <c r="D198">
        <f t="shared" si="12"/>
        <v>0</v>
      </c>
    </row>
    <row r="199" spans="1:4" x14ac:dyDescent="0.2">
      <c r="A199" s="3" t="s">
        <v>76</v>
      </c>
      <c r="B199">
        <f t="shared" si="12"/>
        <v>0</v>
      </c>
      <c r="C199">
        <f t="shared" si="12"/>
        <v>1</v>
      </c>
      <c r="D199">
        <f t="shared" si="12"/>
        <v>0</v>
      </c>
    </row>
    <row r="200" spans="1:4" x14ac:dyDescent="0.2">
      <c r="A200" s="3" t="s">
        <v>76</v>
      </c>
      <c r="B200">
        <f t="shared" si="12"/>
        <v>0</v>
      </c>
      <c r="C200">
        <f t="shared" si="12"/>
        <v>1</v>
      </c>
      <c r="D200">
        <f t="shared" si="12"/>
        <v>0</v>
      </c>
    </row>
    <row r="201" spans="1:4" x14ac:dyDescent="0.2">
      <c r="A201" s="3" t="s">
        <v>76</v>
      </c>
      <c r="B201">
        <f t="shared" si="12"/>
        <v>0</v>
      </c>
      <c r="C201">
        <f t="shared" si="12"/>
        <v>1</v>
      </c>
      <c r="D201">
        <f t="shared" si="12"/>
        <v>0</v>
      </c>
    </row>
    <row r="202" spans="1:4" x14ac:dyDescent="0.2">
      <c r="A202" s="3" t="s">
        <v>58</v>
      </c>
      <c r="B202">
        <f t="shared" si="12"/>
        <v>1</v>
      </c>
      <c r="C202">
        <f t="shared" si="12"/>
        <v>1</v>
      </c>
      <c r="D202">
        <f t="shared" si="12"/>
        <v>0</v>
      </c>
    </row>
    <row r="203" spans="1:4" x14ac:dyDescent="0.2">
      <c r="A203" s="3" t="s">
        <v>25</v>
      </c>
      <c r="B203">
        <f t="shared" si="12"/>
        <v>0</v>
      </c>
      <c r="C203">
        <f t="shared" si="12"/>
        <v>1</v>
      </c>
      <c r="D203">
        <f t="shared" si="12"/>
        <v>1</v>
      </c>
    </row>
    <row r="204" spans="1:4" x14ac:dyDescent="0.2">
      <c r="A204" s="3" t="s">
        <v>58</v>
      </c>
      <c r="B204">
        <f t="shared" si="12"/>
        <v>1</v>
      </c>
      <c r="C204">
        <f t="shared" si="12"/>
        <v>1</v>
      </c>
      <c r="D204">
        <f t="shared" si="12"/>
        <v>0</v>
      </c>
    </row>
    <row r="205" spans="1:4" x14ac:dyDescent="0.2">
      <c r="A205" s="3" t="s">
        <v>58</v>
      </c>
      <c r="B205">
        <f t="shared" si="12"/>
        <v>1</v>
      </c>
      <c r="C205">
        <f t="shared" si="12"/>
        <v>1</v>
      </c>
      <c r="D205">
        <f t="shared" si="12"/>
        <v>0</v>
      </c>
    </row>
    <row r="206" spans="1:4" x14ac:dyDescent="0.2">
      <c r="A206" s="3" t="s">
        <v>63</v>
      </c>
      <c r="B206">
        <f t="shared" si="12"/>
        <v>0</v>
      </c>
      <c r="C206">
        <f t="shared" si="12"/>
        <v>0</v>
      </c>
      <c r="D206">
        <f t="shared" si="12"/>
        <v>1</v>
      </c>
    </row>
    <row r="207" spans="1:4" x14ac:dyDescent="0.2">
      <c r="A207" s="3" t="s">
        <v>25</v>
      </c>
      <c r="B207">
        <f t="shared" si="12"/>
        <v>0</v>
      </c>
      <c r="C207">
        <f t="shared" si="12"/>
        <v>1</v>
      </c>
      <c r="D207">
        <f t="shared" si="12"/>
        <v>1</v>
      </c>
    </row>
    <row r="208" spans="1:4" x14ac:dyDescent="0.2">
      <c r="A208" s="3" t="s">
        <v>76</v>
      </c>
      <c r="B208">
        <f t="shared" si="12"/>
        <v>0</v>
      </c>
      <c r="C208">
        <f t="shared" si="12"/>
        <v>1</v>
      </c>
      <c r="D208">
        <f t="shared" si="12"/>
        <v>0</v>
      </c>
    </row>
    <row r="209" spans="1:4" x14ac:dyDescent="0.2">
      <c r="A209" s="3" t="s">
        <v>63</v>
      </c>
      <c r="B209">
        <f t="shared" si="12"/>
        <v>0</v>
      </c>
      <c r="C209">
        <f t="shared" si="12"/>
        <v>0</v>
      </c>
      <c r="D209">
        <f t="shared" si="12"/>
        <v>1</v>
      </c>
    </row>
    <row r="210" spans="1:4" x14ac:dyDescent="0.2">
      <c r="A210" s="3" t="s">
        <v>63</v>
      </c>
      <c r="B210">
        <f t="shared" si="12"/>
        <v>0</v>
      </c>
      <c r="C210">
        <f t="shared" si="12"/>
        <v>0</v>
      </c>
      <c r="D210">
        <f t="shared" si="12"/>
        <v>1</v>
      </c>
    </row>
    <row r="211" spans="1:4" x14ac:dyDescent="0.2">
      <c r="A211" s="3" t="s">
        <v>76</v>
      </c>
      <c r="B211">
        <f t="shared" si="12"/>
        <v>0</v>
      </c>
      <c r="C211">
        <f t="shared" si="12"/>
        <v>1</v>
      </c>
      <c r="D211">
        <f t="shared" si="12"/>
        <v>0</v>
      </c>
    </row>
    <row r="212" spans="1:4" x14ac:dyDescent="0.2">
      <c r="A212" s="3" t="s">
        <v>76</v>
      </c>
      <c r="B212">
        <f t="shared" si="12"/>
        <v>0</v>
      </c>
      <c r="C212">
        <f t="shared" si="12"/>
        <v>1</v>
      </c>
      <c r="D212">
        <f t="shared" si="12"/>
        <v>0</v>
      </c>
    </row>
    <row r="213" spans="1:4" x14ac:dyDescent="0.2">
      <c r="A213" s="3" t="s">
        <v>25</v>
      </c>
      <c r="B213">
        <f t="shared" si="12"/>
        <v>0</v>
      </c>
      <c r="C213">
        <f t="shared" si="12"/>
        <v>1</v>
      </c>
      <c r="D213">
        <f t="shared" si="12"/>
        <v>1</v>
      </c>
    </row>
    <row r="214" spans="1:4" x14ac:dyDescent="0.2">
      <c r="A214" s="3" t="s">
        <v>63</v>
      </c>
      <c r="B214">
        <f t="shared" si="12"/>
        <v>0</v>
      </c>
      <c r="C214">
        <f t="shared" si="12"/>
        <v>0</v>
      </c>
      <c r="D214">
        <f t="shared" si="12"/>
        <v>1</v>
      </c>
    </row>
    <row r="215" spans="1:4" x14ac:dyDescent="0.2">
      <c r="A215" s="3" t="s">
        <v>25</v>
      </c>
      <c r="B215">
        <f t="shared" si="12"/>
        <v>0</v>
      </c>
      <c r="C215">
        <f t="shared" si="12"/>
        <v>1</v>
      </c>
      <c r="D215">
        <f t="shared" si="12"/>
        <v>1</v>
      </c>
    </row>
    <row r="216" spans="1:4" x14ac:dyDescent="0.2">
      <c r="A216" s="3" t="s">
        <v>76</v>
      </c>
      <c r="B216">
        <f t="shared" si="12"/>
        <v>0</v>
      </c>
      <c r="C216">
        <f t="shared" si="12"/>
        <v>1</v>
      </c>
      <c r="D216">
        <f t="shared" si="12"/>
        <v>0</v>
      </c>
    </row>
    <row r="217" spans="1:4" x14ac:dyDescent="0.2">
      <c r="A217" s="3" t="s">
        <v>63</v>
      </c>
      <c r="B217">
        <f t="shared" si="12"/>
        <v>0</v>
      </c>
      <c r="C217">
        <f t="shared" si="12"/>
        <v>0</v>
      </c>
      <c r="D217">
        <f t="shared" si="12"/>
        <v>1</v>
      </c>
    </row>
    <row r="218" spans="1:4" x14ac:dyDescent="0.2">
      <c r="A218" s="3" t="s">
        <v>25</v>
      </c>
      <c r="B218">
        <f t="shared" si="12"/>
        <v>0</v>
      </c>
      <c r="C218">
        <f t="shared" si="12"/>
        <v>1</v>
      </c>
      <c r="D218">
        <f t="shared" si="12"/>
        <v>1</v>
      </c>
    </row>
    <row r="219" spans="1:4" x14ac:dyDescent="0.2">
      <c r="A219" s="3" t="s">
        <v>76</v>
      </c>
      <c r="B219">
        <f t="shared" si="12"/>
        <v>0</v>
      </c>
      <c r="C219">
        <f t="shared" si="12"/>
        <v>1</v>
      </c>
      <c r="D219">
        <f t="shared" si="12"/>
        <v>0</v>
      </c>
    </row>
    <row r="220" spans="1:4" x14ac:dyDescent="0.2">
      <c r="A220" s="3" t="s">
        <v>123</v>
      </c>
      <c r="B220">
        <f t="shared" si="12"/>
        <v>1</v>
      </c>
      <c r="C220">
        <f t="shared" si="12"/>
        <v>0</v>
      </c>
      <c r="D220">
        <f t="shared" si="12"/>
        <v>1</v>
      </c>
    </row>
    <row r="221" spans="1:4" x14ac:dyDescent="0.2">
      <c r="A221" s="3" t="s">
        <v>72</v>
      </c>
      <c r="B221">
        <f t="shared" si="12"/>
        <v>1</v>
      </c>
      <c r="C221">
        <f t="shared" si="12"/>
        <v>0</v>
      </c>
      <c r="D221">
        <f t="shared" si="12"/>
        <v>0</v>
      </c>
    </row>
    <row r="222" spans="1:4" x14ac:dyDescent="0.2">
      <c r="A222" s="3" t="s">
        <v>25</v>
      </c>
      <c r="B222">
        <f t="shared" si="12"/>
        <v>0</v>
      </c>
      <c r="C222">
        <f t="shared" si="12"/>
        <v>1</v>
      </c>
      <c r="D222">
        <f t="shared" si="12"/>
        <v>1</v>
      </c>
    </row>
    <row r="223" spans="1:4" x14ac:dyDescent="0.2">
      <c r="A223" s="3" t="s">
        <v>72</v>
      </c>
      <c r="B223">
        <f t="shared" si="12"/>
        <v>1</v>
      </c>
      <c r="C223">
        <f t="shared" si="12"/>
        <v>0</v>
      </c>
      <c r="D223">
        <f t="shared" si="12"/>
        <v>0</v>
      </c>
    </row>
    <row r="224" spans="1:4" x14ac:dyDescent="0.2">
      <c r="A224" s="3" t="s">
        <v>72</v>
      </c>
      <c r="B224">
        <f t="shared" si="12"/>
        <v>1</v>
      </c>
      <c r="C224">
        <f t="shared" si="12"/>
        <v>0</v>
      </c>
      <c r="D224">
        <f t="shared" si="12"/>
        <v>0</v>
      </c>
    </row>
    <row r="225" spans="1:4" x14ac:dyDescent="0.2">
      <c r="A225" s="3" t="s">
        <v>127</v>
      </c>
      <c r="B225">
        <f t="shared" si="12"/>
        <v>1</v>
      </c>
      <c r="C225">
        <f t="shared" si="12"/>
        <v>1</v>
      </c>
      <c r="D225">
        <f t="shared" si="12"/>
        <v>1</v>
      </c>
    </row>
    <row r="226" spans="1:4" x14ac:dyDescent="0.2">
      <c r="A226" s="3" t="s">
        <v>76</v>
      </c>
      <c r="B226">
        <f t="shared" si="12"/>
        <v>0</v>
      </c>
      <c r="C226">
        <f t="shared" si="12"/>
        <v>1</v>
      </c>
      <c r="D226">
        <f t="shared" si="12"/>
        <v>0</v>
      </c>
    </row>
    <row r="227" spans="1:4" x14ac:dyDescent="0.2">
      <c r="A227" s="3" t="s">
        <v>72</v>
      </c>
      <c r="B227">
        <f t="shared" si="12"/>
        <v>1</v>
      </c>
      <c r="C227">
        <f t="shared" si="12"/>
        <v>0</v>
      </c>
      <c r="D227">
        <f t="shared" si="12"/>
        <v>0</v>
      </c>
    </row>
    <row r="228" spans="1:4" x14ac:dyDescent="0.2">
      <c r="A228" s="3" t="s">
        <v>25</v>
      </c>
      <c r="B228">
        <f t="shared" si="12"/>
        <v>0</v>
      </c>
      <c r="C228">
        <f t="shared" si="12"/>
        <v>1</v>
      </c>
      <c r="D228">
        <f t="shared" si="12"/>
        <v>1</v>
      </c>
    </row>
    <row r="229" spans="1:4" x14ac:dyDescent="0.2">
      <c r="A229" s="3" t="s">
        <v>63</v>
      </c>
      <c r="B229">
        <f t="shared" si="12"/>
        <v>0</v>
      </c>
      <c r="C229">
        <f t="shared" si="12"/>
        <v>0</v>
      </c>
      <c r="D229">
        <f t="shared" si="12"/>
        <v>1</v>
      </c>
    </row>
    <row r="230" spans="1:4" x14ac:dyDescent="0.2">
      <c r="A230" s="3" t="s">
        <v>72</v>
      </c>
      <c r="B230">
        <f t="shared" si="12"/>
        <v>1</v>
      </c>
      <c r="C230">
        <f t="shared" si="12"/>
        <v>0</v>
      </c>
      <c r="D230">
        <f t="shared" si="12"/>
        <v>0</v>
      </c>
    </row>
    <row r="231" spans="1:4" x14ac:dyDescent="0.2">
      <c r="A231" s="3" t="s">
        <v>76</v>
      </c>
      <c r="B231">
        <f t="shared" si="12"/>
        <v>0</v>
      </c>
      <c r="C231">
        <f t="shared" si="12"/>
        <v>1</v>
      </c>
      <c r="D231">
        <f t="shared" si="12"/>
        <v>0</v>
      </c>
    </row>
    <row r="232" spans="1:4" x14ac:dyDescent="0.2">
      <c r="A232" s="3" t="s">
        <v>76</v>
      </c>
      <c r="B232">
        <f t="shared" si="12"/>
        <v>0</v>
      </c>
      <c r="C232">
        <f t="shared" si="12"/>
        <v>1</v>
      </c>
      <c r="D232">
        <f t="shared" si="12"/>
        <v>0</v>
      </c>
    </row>
    <row r="233" spans="1:4" x14ac:dyDescent="0.2">
      <c r="A233" s="3" t="s">
        <v>72</v>
      </c>
      <c r="B233">
        <f t="shared" si="12"/>
        <v>1</v>
      </c>
      <c r="C233">
        <f t="shared" si="12"/>
        <v>0</v>
      </c>
      <c r="D233">
        <f t="shared" si="12"/>
        <v>0</v>
      </c>
    </row>
    <row r="234" spans="1:4" x14ac:dyDescent="0.2">
      <c r="A234" s="3" t="s">
        <v>63</v>
      </c>
      <c r="B234">
        <f t="shared" si="12"/>
        <v>0</v>
      </c>
      <c r="C234">
        <f t="shared" si="12"/>
        <v>0</v>
      </c>
      <c r="D234">
        <f t="shared" si="12"/>
        <v>1</v>
      </c>
    </row>
    <row r="235" spans="1:4" x14ac:dyDescent="0.2">
      <c r="A235" s="3" t="s">
        <v>63</v>
      </c>
      <c r="B235">
        <f t="shared" si="12"/>
        <v>0</v>
      </c>
      <c r="C235">
        <f t="shared" si="12"/>
        <v>0</v>
      </c>
      <c r="D235">
        <f t="shared" si="12"/>
        <v>1</v>
      </c>
    </row>
    <row r="236" spans="1:4" x14ac:dyDescent="0.2">
      <c r="A236" s="3" t="s">
        <v>76</v>
      </c>
      <c r="B236">
        <f t="shared" si="12"/>
        <v>0</v>
      </c>
      <c r="C236">
        <f t="shared" si="12"/>
        <v>1</v>
      </c>
      <c r="D236">
        <f t="shared" si="12"/>
        <v>0</v>
      </c>
    </row>
    <row r="237" spans="1:4" x14ac:dyDescent="0.2">
      <c r="A237" s="3" t="s">
        <v>58</v>
      </c>
      <c r="B237">
        <f t="shared" si="12"/>
        <v>1</v>
      </c>
      <c r="C237">
        <f t="shared" si="12"/>
        <v>1</v>
      </c>
      <c r="D237">
        <f t="shared" si="12"/>
        <v>0</v>
      </c>
    </row>
    <row r="238" spans="1:4" x14ac:dyDescent="0.2">
      <c r="A238" s="3" t="s">
        <v>72</v>
      </c>
      <c r="B238">
        <f t="shared" si="12"/>
        <v>1</v>
      </c>
      <c r="C238">
        <f t="shared" si="12"/>
        <v>0</v>
      </c>
      <c r="D238">
        <f t="shared" si="12"/>
        <v>0</v>
      </c>
    </row>
    <row r="239" spans="1:4" x14ac:dyDescent="0.2">
      <c r="A239" s="3" t="s">
        <v>63</v>
      </c>
      <c r="B239">
        <f t="shared" si="12"/>
        <v>0</v>
      </c>
      <c r="C239">
        <f t="shared" si="12"/>
        <v>0</v>
      </c>
      <c r="D239">
        <f t="shared" si="12"/>
        <v>1</v>
      </c>
    </row>
    <row r="240" spans="1:4" x14ac:dyDescent="0.2">
      <c r="A240" s="3" t="s">
        <v>127</v>
      </c>
      <c r="B240">
        <f t="shared" si="12"/>
        <v>1</v>
      </c>
      <c r="C240">
        <f t="shared" si="12"/>
        <v>1</v>
      </c>
      <c r="D240">
        <f t="shared" si="12"/>
        <v>1</v>
      </c>
    </row>
    <row r="241" spans="1:5" x14ac:dyDescent="0.2">
      <c r="A241" s="5" t="s">
        <v>306</v>
      </c>
      <c r="B241">
        <f>SUM(B3:B240)</f>
        <v>67</v>
      </c>
      <c r="C241">
        <f>SUM(C3:C240)</f>
        <v>152</v>
      </c>
      <c r="D241">
        <f>SUM(D3:D240)</f>
        <v>122</v>
      </c>
    </row>
    <row r="242" spans="1:5" ht="13.5" x14ac:dyDescent="0.25">
      <c r="A242" s="7" t="s">
        <v>303</v>
      </c>
      <c r="B242" s="6">
        <f>(B241/238)*100</f>
        <v>28.15126050420168</v>
      </c>
      <c r="C242" s="6">
        <f>(C241/238)*100</f>
        <v>63.865546218487388</v>
      </c>
      <c r="D242" s="6">
        <f>(D241/238)*100</f>
        <v>51.260504201680668</v>
      </c>
    </row>
    <row r="246" spans="1:5" x14ac:dyDescent="0.2">
      <c r="A246" t="s">
        <v>334</v>
      </c>
      <c r="B246" s="5" t="s">
        <v>330</v>
      </c>
      <c r="C246" s="5" t="s">
        <v>36</v>
      </c>
      <c r="D246" s="5" t="s">
        <v>331</v>
      </c>
      <c r="E246" s="5" t="s">
        <v>332</v>
      </c>
    </row>
    <row r="247" spans="1:5" ht="15.75" x14ac:dyDescent="0.25">
      <c r="A247" s="9" t="s">
        <v>72</v>
      </c>
      <c r="B247">
        <v>28.15126050420168</v>
      </c>
      <c r="C247">
        <v>22.033898305084744</v>
      </c>
      <c r="D247">
        <v>27</v>
      </c>
      <c r="E247">
        <v>0</v>
      </c>
    </row>
    <row r="248" spans="1:5" ht="15.75" x14ac:dyDescent="0.25">
      <c r="A248" s="9" t="s">
        <v>76</v>
      </c>
      <c r="B248" s="21">
        <v>63.865546218487388</v>
      </c>
      <c r="C248">
        <v>57.627118644067799</v>
      </c>
      <c r="D248">
        <v>72</v>
      </c>
      <c r="E248">
        <v>100</v>
      </c>
    </row>
    <row r="249" spans="1:5" ht="15.75" x14ac:dyDescent="0.25">
      <c r="A249" s="9" t="s">
        <v>63</v>
      </c>
      <c r="B249">
        <v>51.260504201680668</v>
      </c>
      <c r="C249">
        <v>50.847457627118644</v>
      </c>
      <c r="D249">
        <v>56.000000000000007</v>
      </c>
      <c r="E249">
        <v>100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topLeftCell="A238" workbookViewId="0">
      <selection activeCell="B247" sqref="B247:E247"/>
    </sheetView>
  </sheetViews>
  <sheetFormatPr defaultRowHeight="12.75" x14ac:dyDescent="0.2"/>
  <cols>
    <col min="1" max="1" width="53.140625" customWidth="1"/>
    <col min="2" max="2" width="9.5703125" customWidth="1"/>
    <col min="3" max="3" width="17.85546875" customWidth="1"/>
    <col min="4" max="4" width="15.85546875" customWidth="1"/>
    <col min="6" max="6" width="37.42578125" customWidth="1"/>
    <col min="7" max="7" width="9.42578125" customWidth="1"/>
    <col min="8" max="8" width="17.5703125" customWidth="1"/>
    <col min="9" max="9" width="13.42578125" customWidth="1"/>
    <col min="11" max="11" width="51.5703125" customWidth="1"/>
    <col min="13" max="13" width="18.42578125" customWidth="1"/>
    <col min="14" max="14" width="13.7109375" customWidth="1"/>
    <col min="16" max="16" width="37" customWidth="1"/>
    <col min="18" max="18" width="18.42578125" customWidth="1"/>
    <col min="19" max="19" width="14.140625" customWidth="1"/>
  </cols>
  <sheetData>
    <row r="1" spans="1:19" ht="13.5" x14ac:dyDescent="0.25">
      <c r="A1" s="1" t="s">
        <v>13</v>
      </c>
      <c r="F1" s="7" t="s">
        <v>299</v>
      </c>
      <c r="K1" s="7" t="s">
        <v>300</v>
      </c>
      <c r="P1" s="7" t="s">
        <v>301</v>
      </c>
    </row>
    <row r="2" spans="1:19" ht="15.75" x14ac:dyDescent="0.25">
      <c r="B2" s="9" t="s">
        <v>32</v>
      </c>
      <c r="C2" s="9" t="s">
        <v>47</v>
      </c>
      <c r="D2" s="9" t="s">
        <v>84</v>
      </c>
      <c r="G2" s="9" t="s">
        <v>32</v>
      </c>
      <c r="H2" s="9" t="s">
        <v>47</v>
      </c>
      <c r="I2" s="9" t="s">
        <v>84</v>
      </c>
      <c r="L2" s="9" t="s">
        <v>32</v>
      </c>
      <c r="M2" s="9" t="s">
        <v>47</v>
      </c>
      <c r="N2" s="9" t="s">
        <v>84</v>
      </c>
      <c r="Q2" s="9" t="s">
        <v>32</v>
      </c>
      <c r="R2" s="9" t="s">
        <v>47</v>
      </c>
      <c r="S2" s="9" t="s">
        <v>84</v>
      </c>
    </row>
    <row r="3" spans="1:19" x14ac:dyDescent="0.2">
      <c r="A3" s="3" t="s">
        <v>26</v>
      </c>
      <c r="B3">
        <f>IF(ISERROR(SEARCH(B$2,$A3)),0,1)</f>
        <v>1</v>
      </c>
      <c r="C3">
        <f t="shared" ref="C3:D18" si="0">IF(ISERROR(SEARCH(C$2,$A3)),0,1)</f>
        <v>1</v>
      </c>
      <c r="D3">
        <f t="shared" si="0"/>
        <v>1</v>
      </c>
      <c r="F3" s="3" t="s">
        <v>40</v>
      </c>
      <c r="G3">
        <f>IF(ISERROR(SEARCH(G$2,$F3)),0,1)</f>
        <v>1</v>
      </c>
      <c r="H3">
        <f t="shared" ref="H3:I18" si="1">IF(ISERROR(SEARCH(H$2,$F3)),0,1)</f>
        <v>0</v>
      </c>
      <c r="I3">
        <f t="shared" si="1"/>
        <v>1</v>
      </c>
      <c r="K3" s="3" t="s">
        <v>26</v>
      </c>
      <c r="L3">
        <f>IF(ISERROR(SEARCH(L$2,$K3)),0,1)</f>
        <v>1</v>
      </c>
      <c r="M3">
        <f t="shared" ref="M3:N18" si="2">IF(ISERROR(SEARCH(M$2,$K3)),0,1)</f>
        <v>1</v>
      </c>
      <c r="N3">
        <f t="shared" si="2"/>
        <v>1</v>
      </c>
      <c r="P3" s="3" t="s">
        <v>32</v>
      </c>
      <c r="Q3">
        <f>IF(ISERROR(SEARCH(Q$2,$P3)),0,1)</f>
        <v>1</v>
      </c>
      <c r="R3">
        <f>IF(ISERROR(SEARCH(R$2,$P3)),0,1)</f>
        <v>0</v>
      </c>
      <c r="S3">
        <f t="shared" ref="S3:S66" si="3">IF(ISERROR(SEARCH(S$2,$P3)),0,1)</f>
        <v>0</v>
      </c>
    </row>
    <row r="4" spans="1:19" x14ac:dyDescent="0.2">
      <c r="A4" s="3" t="s">
        <v>32</v>
      </c>
      <c r="B4">
        <f t="shared" ref="B4:D67" si="4">IF(ISERROR(SEARCH(B$2,$A4)),0,1)</f>
        <v>1</v>
      </c>
      <c r="C4">
        <f t="shared" si="0"/>
        <v>0</v>
      </c>
      <c r="D4">
        <f t="shared" si="0"/>
        <v>0</v>
      </c>
      <c r="F4" s="3" t="s">
        <v>84</v>
      </c>
      <c r="G4">
        <f t="shared" ref="G4:I61" si="5">IF(ISERROR(SEARCH(G$2,$F4)),0,1)</f>
        <v>0</v>
      </c>
      <c r="H4">
        <f t="shared" si="1"/>
        <v>0</v>
      </c>
      <c r="I4">
        <f t="shared" si="1"/>
        <v>1</v>
      </c>
      <c r="K4" s="3" t="s">
        <v>32</v>
      </c>
      <c r="L4">
        <f t="shared" ref="L4:N67" si="6">IF(ISERROR(SEARCH(L$2,$K4)),0,1)</f>
        <v>1</v>
      </c>
      <c r="M4">
        <f t="shared" si="2"/>
        <v>0</v>
      </c>
      <c r="N4">
        <f t="shared" si="2"/>
        <v>0</v>
      </c>
      <c r="P4" s="3" t="s">
        <v>32</v>
      </c>
      <c r="Q4">
        <f t="shared" ref="Q4:S67" si="7">IF(ISERROR(SEARCH(Q$2,$P4)),0,1)</f>
        <v>1</v>
      </c>
      <c r="R4">
        <f t="shared" si="7"/>
        <v>0</v>
      </c>
      <c r="S4">
        <f t="shared" si="3"/>
        <v>0</v>
      </c>
    </row>
    <row r="5" spans="1:19" x14ac:dyDescent="0.2">
      <c r="A5" s="3" t="s">
        <v>47</v>
      </c>
      <c r="B5">
        <f t="shared" si="4"/>
        <v>0</v>
      </c>
      <c r="C5">
        <f t="shared" si="0"/>
        <v>1</v>
      </c>
      <c r="D5">
        <f t="shared" si="0"/>
        <v>0</v>
      </c>
      <c r="F5" s="3" t="s">
        <v>84</v>
      </c>
      <c r="G5">
        <f t="shared" si="5"/>
        <v>0</v>
      </c>
      <c r="H5">
        <f t="shared" si="1"/>
        <v>0</v>
      </c>
      <c r="I5">
        <f t="shared" si="1"/>
        <v>1</v>
      </c>
      <c r="K5" s="3" t="s">
        <v>47</v>
      </c>
      <c r="L5">
        <f t="shared" si="6"/>
        <v>0</v>
      </c>
      <c r="M5">
        <f t="shared" si="2"/>
        <v>1</v>
      </c>
      <c r="N5">
        <f t="shared" si="2"/>
        <v>0</v>
      </c>
      <c r="P5" s="3" t="s">
        <v>47</v>
      </c>
      <c r="Q5">
        <f t="shared" si="7"/>
        <v>0</v>
      </c>
      <c r="R5">
        <f t="shared" si="7"/>
        <v>1</v>
      </c>
      <c r="S5">
        <f t="shared" si="3"/>
        <v>0</v>
      </c>
    </row>
    <row r="6" spans="1:19" x14ac:dyDescent="0.2">
      <c r="A6" s="3" t="s">
        <v>53</v>
      </c>
      <c r="B6">
        <f t="shared" si="4"/>
        <v>1</v>
      </c>
      <c r="C6">
        <f t="shared" si="0"/>
        <v>1</v>
      </c>
      <c r="D6">
        <f t="shared" si="0"/>
        <v>0</v>
      </c>
      <c r="F6" s="3" t="s">
        <v>32</v>
      </c>
      <c r="G6">
        <f t="shared" si="5"/>
        <v>1</v>
      </c>
      <c r="H6">
        <f t="shared" si="1"/>
        <v>0</v>
      </c>
      <c r="I6">
        <f t="shared" si="1"/>
        <v>0</v>
      </c>
      <c r="K6" s="3" t="s">
        <v>53</v>
      </c>
      <c r="L6">
        <f t="shared" si="6"/>
        <v>1</v>
      </c>
      <c r="M6">
        <f t="shared" si="2"/>
        <v>1</v>
      </c>
      <c r="N6">
        <f t="shared" si="2"/>
        <v>0</v>
      </c>
      <c r="P6" s="3" t="s">
        <v>32</v>
      </c>
      <c r="Q6">
        <f t="shared" si="7"/>
        <v>1</v>
      </c>
      <c r="R6">
        <f t="shared" si="7"/>
        <v>0</v>
      </c>
      <c r="S6">
        <f t="shared" si="3"/>
        <v>0</v>
      </c>
    </row>
    <row r="7" spans="1:19" x14ac:dyDescent="0.2">
      <c r="A7" s="3" t="s">
        <v>40</v>
      </c>
      <c r="B7">
        <f t="shared" si="4"/>
        <v>1</v>
      </c>
      <c r="C7">
        <f t="shared" si="0"/>
        <v>0</v>
      </c>
      <c r="D7">
        <f t="shared" si="0"/>
        <v>1</v>
      </c>
      <c r="F7" s="3" t="s">
        <v>32</v>
      </c>
      <c r="G7">
        <f t="shared" si="5"/>
        <v>1</v>
      </c>
      <c r="H7">
        <f t="shared" si="1"/>
        <v>0</v>
      </c>
      <c r="I7">
        <f t="shared" si="1"/>
        <v>0</v>
      </c>
      <c r="K7" s="3" t="s">
        <v>40</v>
      </c>
      <c r="L7">
        <f t="shared" si="6"/>
        <v>1</v>
      </c>
      <c r="M7">
        <f t="shared" si="2"/>
        <v>0</v>
      </c>
      <c r="N7">
        <f t="shared" si="2"/>
        <v>1</v>
      </c>
      <c r="P7" s="3" t="s">
        <v>53</v>
      </c>
      <c r="Q7">
        <f t="shared" si="7"/>
        <v>1</v>
      </c>
      <c r="R7">
        <f t="shared" si="7"/>
        <v>1</v>
      </c>
      <c r="S7">
        <f t="shared" si="3"/>
        <v>0</v>
      </c>
    </row>
    <row r="8" spans="1:19" x14ac:dyDescent="0.2">
      <c r="A8" s="3" t="s">
        <v>40</v>
      </c>
      <c r="B8">
        <f t="shared" si="4"/>
        <v>1</v>
      </c>
      <c r="C8">
        <f t="shared" si="0"/>
        <v>0</v>
      </c>
      <c r="D8">
        <f t="shared" si="0"/>
        <v>1</v>
      </c>
      <c r="F8" s="3" t="s">
        <v>53</v>
      </c>
      <c r="G8">
        <f t="shared" si="5"/>
        <v>1</v>
      </c>
      <c r="H8">
        <f t="shared" si="1"/>
        <v>1</v>
      </c>
      <c r="I8">
        <f t="shared" si="1"/>
        <v>0</v>
      </c>
      <c r="K8" s="3" t="s">
        <v>40</v>
      </c>
      <c r="L8">
        <f t="shared" si="6"/>
        <v>1</v>
      </c>
      <c r="M8">
        <f t="shared" si="2"/>
        <v>0</v>
      </c>
      <c r="N8">
        <f t="shared" si="2"/>
        <v>1</v>
      </c>
      <c r="P8" s="3" t="s">
        <v>53</v>
      </c>
      <c r="Q8">
        <f t="shared" si="7"/>
        <v>1</v>
      </c>
      <c r="R8">
        <f t="shared" si="7"/>
        <v>1</v>
      </c>
      <c r="S8">
        <f t="shared" si="3"/>
        <v>0</v>
      </c>
    </row>
    <row r="9" spans="1:19" x14ac:dyDescent="0.2">
      <c r="A9" s="3" t="s">
        <v>53</v>
      </c>
      <c r="B9">
        <f t="shared" si="4"/>
        <v>1</v>
      </c>
      <c r="C9">
        <f t="shared" si="0"/>
        <v>1</v>
      </c>
      <c r="D9">
        <f t="shared" si="0"/>
        <v>0</v>
      </c>
      <c r="F9" s="3" t="s">
        <v>53</v>
      </c>
      <c r="G9">
        <f t="shared" si="5"/>
        <v>1</v>
      </c>
      <c r="H9">
        <f t="shared" si="1"/>
        <v>1</v>
      </c>
      <c r="I9">
        <f t="shared" si="1"/>
        <v>0</v>
      </c>
      <c r="K9" s="3" t="s">
        <v>53</v>
      </c>
      <c r="L9">
        <f t="shared" si="6"/>
        <v>1</v>
      </c>
      <c r="M9">
        <f t="shared" si="2"/>
        <v>1</v>
      </c>
      <c r="N9">
        <f t="shared" si="2"/>
        <v>0</v>
      </c>
      <c r="P9" s="3" t="s">
        <v>47</v>
      </c>
      <c r="Q9">
        <f t="shared" si="7"/>
        <v>0</v>
      </c>
      <c r="R9">
        <f t="shared" si="7"/>
        <v>1</v>
      </c>
      <c r="S9">
        <f t="shared" si="3"/>
        <v>0</v>
      </c>
    </row>
    <row r="10" spans="1:19" x14ac:dyDescent="0.2">
      <c r="A10" s="3" t="s">
        <v>32</v>
      </c>
      <c r="B10">
        <f t="shared" si="4"/>
        <v>1</v>
      </c>
      <c r="C10">
        <f t="shared" si="0"/>
        <v>0</v>
      </c>
      <c r="D10">
        <f t="shared" si="0"/>
        <v>0</v>
      </c>
      <c r="F10" s="3" t="s">
        <v>32</v>
      </c>
      <c r="G10">
        <f t="shared" si="5"/>
        <v>1</v>
      </c>
      <c r="H10">
        <f t="shared" si="1"/>
        <v>0</v>
      </c>
      <c r="I10">
        <f t="shared" si="1"/>
        <v>0</v>
      </c>
      <c r="K10" s="3" t="s">
        <v>32</v>
      </c>
      <c r="L10">
        <f t="shared" si="6"/>
        <v>1</v>
      </c>
      <c r="M10">
        <f t="shared" si="2"/>
        <v>0</v>
      </c>
      <c r="N10">
        <f t="shared" si="2"/>
        <v>0</v>
      </c>
      <c r="P10" s="3" t="s">
        <v>53</v>
      </c>
      <c r="Q10">
        <f t="shared" si="7"/>
        <v>1</v>
      </c>
      <c r="R10">
        <f t="shared" si="7"/>
        <v>1</v>
      </c>
      <c r="S10">
        <f t="shared" si="3"/>
        <v>0</v>
      </c>
    </row>
    <row r="11" spans="1:19" x14ac:dyDescent="0.2">
      <c r="A11" s="3" t="s">
        <v>32</v>
      </c>
      <c r="B11">
        <f t="shared" si="4"/>
        <v>1</v>
      </c>
      <c r="C11">
        <f t="shared" si="0"/>
        <v>0</v>
      </c>
      <c r="D11">
        <f t="shared" si="0"/>
        <v>0</v>
      </c>
      <c r="F11" s="3" t="s">
        <v>53</v>
      </c>
      <c r="G11">
        <f t="shared" si="5"/>
        <v>1</v>
      </c>
      <c r="H11">
        <f t="shared" si="1"/>
        <v>1</v>
      </c>
      <c r="I11">
        <f t="shared" si="1"/>
        <v>0</v>
      </c>
      <c r="K11" s="3" t="s">
        <v>32</v>
      </c>
      <c r="L11">
        <f t="shared" si="6"/>
        <v>1</v>
      </c>
      <c r="M11">
        <f t="shared" si="2"/>
        <v>0</v>
      </c>
      <c r="N11">
        <f t="shared" si="2"/>
        <v>0</v>
      </c>
      <c r="P11" s="3" t="s">
        <v>53</v>
      </c>
      <c r="Q11">
        <f t="shared" si="7"/>
        <v>1</v>
      </c>
      <c r="R11">
        <f t="shared" si="7"/>
        <v>1</v>
      </c>
      <c r="S11">
        <f t="shared" si="3"/>
        <v>0</v>
      </c>
    </row>
    <row r="12" spans="1:19" x14ac:dyDescent="0.2">
      <c r="A12" s="3" t="s">
        <v>26</v>
      </c>
      <c r="B12">
        <f t="shared" si="4"/>
        <v>1</v>
      </c>
      <c r="C12">
        <f t="shared" si="0"/>
        <v>1</v>
      </c>
      <c r="D12">
        <f t="shared" si="0"/>
        <v>1</v>
      </c>
      <c r="F12" s="3" t="s">
        <v>32</v>
      </c>
      <c r="G12">
        <f t="shared" si="5"/>
        <v>1</v>
      </c>
      <c r="H12">
        <f t="shared" si="1"/>
        <v>0</v>
      </c>
      <c r="I12">
        <f t="shared" si="1"/>
        <v>0</v>
      </c>
      <c r="K12" s="3" t="s">
        <v>26</v>
      </c>
      <c r="L12">
        <f t="shared" si="6"/>
        <v>1</v>
      </c>
      <c r="M12">
        <f t="shared" si="2"/>
        <v>1</v>
      </c>
      <c r="N12">
        <f t="shared" si="2"/>
        <v>1</v>
      </c>
      <c r="P12" s="3" t="s">
        <v>47</v>
      </c>
      <c r="Q12">
        <f t="shared" si="7"/>
        <v>0</v>
      </c>
      <c r="R12">
        <f t="shared" si="7"/>
        <v>1</v>
      </c>
      <c r="S12">
        <f t="shared" si="3"/>
        <v>0</v>
      </c>
    </row>
    <row r="13" spans="1:19" x14ac:dyDescent="0.2">
      <c r="A13" s="3" t="s">
        <v>53</v>
      </c>
      <c r="B13">
        <f t="shared" si="4"/>
        <v>1</v>
      </c>
      <c r="C13">
        <f t="shared" si="0"/>
        <v>1</v>
      </c>
      <c r="D13">
        <f t="shared" si="0"/>
        <v>0</v>
      </c>
      <c r="F13" s="3" t="s">
        <v>32</v>
      </c>
      <c r="G13">
        <f t="shared" si="5"/>
        <v>1</v>
      </c>
      <c r="H13">
        <f t="shared" si="1"/>
        <v>0</v>
      </c>
      <c r="I13">
        <f t="shared" si="1"/>
        <v>0</v>
      </c>
      <c r="K13" s="3" t="s">
        <v>53</v>
      </c>
      <c r="L13">
        <f t="shared" si="6"/>
        <v>1</v>
      </c>
      <c r="M13">
        <f t="shared" si="2"/>
        <v>1</v>
      </c>
      <c r="N13">
        <f t="shared" si="2"/>
        <v>0</v>
      </c>
      <c r="P13" s="3" t="s">
        <v>40</v>
      </c>
      <c r="Q13">
        <f t="shared" si="7"/>
        <v>1</v>
      </c>
      <c r="R13">
        <f t="shared" si="7"/>
        <v>0</v>
      </c>
      <c r="S13">
        <f t="shared" si="3"/>
        <v>1</v>
      </c>
    </row>
    <row r="14" spans="1:19" x14ac:dyDescent="0.2">
      <c r="A14" s="3" t="s">
        <v>32</v>
      </c>
      <c r="B14">
        <f t="shared" si="4"/>
        <v>1</v>
      </c>
      <c r="C14">
        <f t="shared" si="0"/>
        <v>0</v>
      </c>
      <c r="D14">
        <f t="shared" si="0"/>
        <v>0</v>
      </c>
      <c r="F14" s="3" t="s">
        <v>53</v>
      </c>
      <c r="G14">
        <f t="shared" si="5"/>
        <v>1</v>
      </c>
      <c r="H14">
        <f t="shared" si="1"/>
        <v>1</v>
      </c>
      <c r="I14">
        <f t="shared" si="1"/>
        <v>0</v>
      </c>
      <c r="K14" s="3" t="s">
        <v>32</v>
      </c>
      <c r="L14">
        <f t="shared" si="6"/>
        <v>1</v>
      </c>
      <c r="M14">
        <f t="shared" si="2"/>
        <v>0</v>
      </c>
      <c r="N14">
        <f t="shared" si="2"/>
        <v>0</v>
      </c>
      <c r="P14" s="3" t="s">
        <v>47</v>
      </c>
      <c r="Q14">
        <f t="shared" si="7"/>
        <v>0</v>
      </c>
      <c r="R14">
        <f t="shared" si="7"/>
        <v>1</v>
      </c>
      <c r="S14">
        <f t="shared" si="3"/>
        <v>0</v>
      </c>
    </row>
    <row r="15" spans="1:19" x14ac:dyDescent="0.2">
      <c r="A15" s="3" t="s">
        <v>26</v>
      </c>
      <c r="B15">
        <f t="shared" si="4"/>
        <v>1</v>
      </c>
      <c r="C15">
        <f t="shared" si="0"/>
        <v>1</v>
      </c>
      <c r="D15">
        <f t="shared" si="0"/>
        <v>1</v>
      </c>
      <c r="F15" s="3" t="s">
        <v>53</v>
      </c>
      <c r="G15">
        <f t="shared" si="5"/>
        <v>1</v>
      </c>
      <c r="H15">
        <f t="shared" si="1"/>
        <v>1</v>
      </c>
      <c r="I15">
        <f t="shared" si="1"/>
        <v>0</v>
      </c>
      <c r="K15" s="3" t="s">
        <v>26</v>
      </c>
      <c r="L15">
        <f t="shared" si="6"/>
        <v>1</v>
      </c>
      <c r="M15">
        <f t="shared" si="2"/>
        <v>1</v>
      </c>
      <c r="N15">
        <f t="shared" si="2"/>
        <v>1</v>
      </c>
      <c r="P15" s="3" t="s">
        <v>32</v>
      </c>
      <c r="Q15">
        <f t="shared" si="7"/>
        <v>1</v>
      </c>
      <c r="R15">
        <f t="shared" si="7"/>
        <v>0</v>
      </c>
      <c r="S15">
        <f t="shared" si="3"/>
        <v>0</v>
      </c>
    </row>
    <row r="16" spans="1:19" x14ac:dyDescent="0.2">
      <c r="A16" s="3" t="s">
        <v>26</v>
      </c>
      <c r="B16">
        <f t="shared" si="4"/>
        <v>1</v>
      </c>
      <c r="C16">
        <f t="shared" si="0"/>
        <v>1</v>
      </c>
      <c r="D16">
        <f t="shared" si="0"/>
        <v>1</v>
      </c>
      <c r="F16" s="3" t="s">
        <v>84</v>
      </c>
      <c r="G16">
        <f t="shared" si="5"/>
        <v>0</v>
      </c>
      <c r="H16">
        <f t="shared" si="1"/>
        <v>0</v>
      </c>
      <c r="I16">
        <f t="shared" si="1"/>
        <v>1</v>
      </c>
      <c r="K16" s="3" t="s">
        <v>26</v>
      </c>
      <c r="L16">
        <f t="shared" si="6"/>
        <v>1</v>
      </c>
      <c r="M16">
        <f t="shared" si="2"/>
        <v>1</v>
      </c>
      <c r="N16">
        <f t="shared" si="2"/>
        <v>1</v>
      </c>
      <c r="P16" s="3" t="s">
        <v>26</v>
      </c>
      <c r="Q16">
        <f t="shared" si="7"/>
        <v>1</v>
      </c>
      <c r="R16">
        <f t="shared" si="7"/>
        <v>1</v>
      </c>
      <c r="S16">
        <f t="shared" si="3"/>
        <v>1</v>
      </c>
    </row>
    <row r="17" spans="1:20" ht="15.75" x14ac:dyDescent="0.25">
      <c r="A17" s="3" t="s">
        <v>32</v>
      </c>
      <c r="B17">
        <f t="shared" si="4"/>
        <v>1</v>
      </c>
      <c r="C17">
        <f t="shared" si="0"/>
        <v>0</v>
      </c>
      <c r="D17">
        <f t="shared" si="0"/>
        <v>0</v>
      </c>
      <c r="F17" s="3" t="s">
        <v>84</v>
      </c>
      <c r="G17">
        <f t="shared" si="5"/>
        <v>0</v>
      </c>
      <c r="H17">
        <f t="shared" si="1"/>
        <v>0</v>
      </c>
      <c r="I17">
        <f t="shared" si="1"/>
        <v>1</v>
      </c>
      <c r="K17" s="3" t="s">
        <v>32</v>
      </c>
      <c r="L17">
        <f t="shared" si="6"/>
        <v>1</v>
      </c>
      <c r="M17">
        <f t="shared" si="2"/>
        <v>0</v>
      </c>
      <c r="N17">
        <f t="shared" si="2"/>
        <v>0</v>
      </c>
      <c r="P17" s="3" t="s">
        <v>26</v>
      </c>
      <c r="Q17">
        <f t="shared" si="7"/>
        <v>1</v>
      </c>
      <c r="R17">
        <f t="shared" si="7"/>
        <v>1</v>
      </c>
      <c r="S17">
        <f t="shared" si="3"/>
        <v>1</v>
      </c>
      <c r="T17" s="9"/>
    </row>
    <row r="18" spans="1:20" x14ac:dyDescent="0.2">
      <c r="A18" s="3" t="s">
        <v>32</v>
      </c>
      <c r="B18">
        <f t="shared" si="4"/>
        <v>1</v>
      </c>
      <c r="C18">
        <f t="shared" si="0"/>
        <v>0</v>
      </c>
      <c r="D18">
        <f t="shared" si="0"/>
        <v>0</v>
      </c>
      <c r="F18" s="3" t="s">
        <v>32</v>
      </c>
      <c r="G18">
        <f t="shared" si="5"/>
        <v>1</v>
      </c>
      <c r="H18">
        <f t="shared" si="1"/>
        <v>0</v>
      </c>
      <c r="I18">
        <f t="shared" si="1"/>
        <v>0</v>
      </c>
      <c r="K18" s="3" t="s">
        <v>32</v>
      </c>
      <c r="L18">
        <f t="shared" si="6"/>
        <v>1</v>
      </c>
      <c r="M18">
        <f t="shared" si="2"/>
        <v>0</v>
      </c>
      <c r="N18">
        <f t="shared" si="2"/>
        <v>0</v>
      </c>
      <c r="P18" s="3" t="s">
        <v>32</v>
      </c>
      <c r="Q18">
        <f t="shared" si="7"/>
        <v>1</v>
      </c>
      <c r="R18">
        <f t="shared" si="7"/>
        <v>0</v>
      </c>
      <c r="S18">
        <f t="shared" si="3"/>
        <v>0</v>
      </c>
    </row>
    <row r="19" spans="1:20" x14ac:dyDescent="0.2">
      <c r="A19" s="3" t="s">
        <v>53</v>
      </c>
      <c r="B19">
        <f t="shared" si="4"/>
        <v>1</v>
      </c>
      <c r="C19">
        <f t="shared" si="4"/>
        <v>1</v>
      </c>
      <c r="D19">
        <f t="shared" si="4"/>
        <v>0</v>
      </c>
      <c r="F19" s="3" t="s">
        <v>47</v>
      </c>
      <c r="G19">
        <f t="shared" si="5"/>
        <v>0</v>
      </c>
      <c r="H19">
        <f t="shared" si="5"/>
        <v>1</v>
      </c>
      <c r="I19">
        <f t="shared" si="5"/>
        <v>0</v>
      </c>
      <c r="K19" s="3" t="s">
        <v>53</v>
      </c>
      <c r="L19">
        <f t="shared" si="6"/>
        <v>1</v>
      </c>
      <c r="M19">
        <f t="shared" si="6"/>
        <v>1</v>
      </c>
      <c r="N19">
        <f t="shared" si="6"/>
        <v>0</v>
      </c>
      <c r="P19" s="3" t="s">
        <v>53</v>
      </c>
      <c r="Q19">
        <f t="shared" si="7"/>
        <v>1</v>
      </c>
      <c r="R19">
        <f t="shared" si="7"/>
        <v>1</v>
      </c>
      <c r="S19">
        <f t="shared" si="3"/>
        <v>0</v>
      </c>
    </row>
    <row r="20" spans="1:20" x14ac:dyDescent="0.2">
      <c r="A20" s="3" t="s">
        <v>26</v>
      </c>
      <c r="B20">
        <f t="shared" si="4"/>
        <v>1</v>
      </c>
      <c r="C20">
        <f t="shared" si="4"/>
        <v>1</v>
      </c>
      <c r="D20">
        <f t="shared" si="4"/>
        <v>1</v>
      </c>
      <c r="F20" s="3" t="s">
        <v>47</v>
      </c>
      <c r="G20">
        <f t="shared" si="5"/>
        <v>0</v>
      </c>
      <c r="H20">
        <f t="shared" si="5"/>
        <v>1</v>
      </c>
      <c r="I20">
        <f t="shared" si="5"/>
        <v>0</v>
      </c>
      <c r="K20" s="3" t="s">
        <v>26</v>
      </c>
      <c r="L20">
        <f t="shared" si="6"/>
        <v>1</v>
      </c>
      <c r="M20">
        <f t="shared" si="6"/>
        <v>1</v>
      </c>
      <c r="N20">
        <f t="shared" si="6"/>
        <v>1</v>
      </c>
      <c r="P20" s="3" t="s">
        <v>47</v>
      </c>
      <c r="Q20">
        <f t="shared" si="7"/>
        <v>0</v>
      </c>
      <c r="R20">
        <f t="shared" si="7"/>
        <v>1</v>
      </c>
      <c r="S20">
        <f t="shared" si="3"/>
        <v>0</v>
      </c>
    </row>
    <row r="21" spans="1:20" x14ac:dyDescent="0.2">
      <c r="A21" s="3" t="s">
        <v>53</v>
      </c>
      <c r="B21">
        <f t="shared" si="4"/>
        <v>1</v>
      </c>
      <c r="C21">
        <f t="shared" si="4"/>
        <v>1</v>
      </c>
      <c r="D21">
        <f t="shared" si="4"/>
        <v>0</v>
      </c>
      <c r="F21" s="3" t="s">
        <v>47</v>
      </c>
      <c r="G21">
        <f t="shared" si="5"/>
        <v>0</v>
      </c>
      <c r="H21">
        <f t="shared" si="5"/>
        <v>1</v>
      </c>
      <c r="I21">
        <f t="shared" si="5"/>
        <v>0</v>
      </c>
      <c r="K21" s="3" t="s">
        <v>53</v>
      </c>
      <c r="L21">
        <f t="shared" si="6"/>
        <v>1</v>
      </c>
      <c r="M21">
        <f t="shared" si="6"/>
        <v>1</v>
      </c>
      <c r="N21">
        <f t="shared" si="6"/>
        <v>0</v>
      </c>
      <c r="P21" s="3" t="s">
        <v>53</v>
      </c>
      <c r="Q21">
        <f t="shared" si="7"/>
        <v>1</v>
      </c>
      <c r="R21">
        <f t="shared" si="7"/>
        <v>1</v>
      </c>
      <c r="S21">
        <f t="shared" si="3"/>
        <v>0</v>
      </c>
    </row>
    <row r="22" spans="1:20" x14ac:dyDescent="0.2">
      <c r="A22" s="3" t="s">
        <v>47</v>
      </c>
      <c r="B22">
        <f t="shared" si="4"/>
        <v>0</v>
      </c>
      <c r="C22">
        <f t="shared" si="4"/>
        <v>1</v>
      </c>
      <c r="D22">
        <f t="shared" si="4"/>
        <v>0</v>
      </c>
      <c r="F22" s="3" t="s">
        <v>53</v>
      </c>
      <c r="G22">
        <f t="shared" si="5"/>
        <v>1</v>
      </c>
      <c r="H22">
        <f t="shared" si="5"/>
        <v>1</v>
      </c>
      <c r="I22">
        <f t="shared" si="5"/>
        <v>0</v>
      </c>
      <c r="K22" s="3" t="s">
        <v>47</v>
      </c>
      <c r="L22">
        <f t="shared" si="6"/>
        <v>0</v>
      </c>
      <c r="M22">
        <f t="shared" si="6"/>
        <v>1</v>
      </c>
      <c r="N22">
        <f t="shared" si="6"/>
        <v>0</v>
      </c>
      <c r="P22" s="3" t="s">
        <v>26</v>
      </c>
      <c r="Q22">
        <f t="shared" si="7"/>
        <v>1</v>
      </c>
      <c r="R22">
        <f t="shared" si="7"/>
        <v>1</v>
      </c>
      <c r="S22">
        <f t="shared" si="3"/>
        <v>1</v>
      </c>
    </row>
    <row r="23" spans="1:20" x14ac:dyDescent="0.2">
      <c r="A23" s="3" t="s">
        <v>40</v>
      </c>
      <c r="B23">
        <f t="shared" si="4"/>
        <v>1</v>
      </c>
      <c r="C23">
        <f t="shared" si="4"/>
        <v>0</v>
      </c>
      <c r="D23">
        <f t="shared" si="4"/>
        <v>1</v>
      </c>
      <c r="F23" s="3" t="s">
        <v>53</v>
      </c>
      <c r="G23">
        <f t="shared" si="5"/>
        <v>1</v>
      </c>
      <c r="H23">
        <f t="shared" si="5"/>
        <v>1</v>
      </c>
      <c r="I23">
        <f t="shared" si="5"/>
        <v>0</v>
      </c>
      <c r="K23" s="3" t="s">
        <v>40</v>
      </c>
      <c r="L23">
        <f t="shared" si="6"/>
        <v>1</v>
      </c>
      <c r="M23">
        <f t="shared" si="6"/>
        <v>0</v>
      </c>
      <c r="N23">
        <f t="shared" si="6"/>
        <v>1</v>
      </c>
      <c r="P23" s="3" t="s">
        <v>32</v>
      </c>
      <c r="Q23">
        <f t="shared" si="7"/>
        <v>1</v>
      </c>
      <c r="R23">
        <f t="shared" si="7"/>
        <v>0</v>
      </c>
      <c r="S23">
        <f t="shared" si="3"/>
        <v>0</v>
      </c>
    </row>
    <row r="24" spans="1:20" x14ac:dyDescent="0.2">
      <c r="A24" s="3" t="s">
        <v>26</v>
      </c>
      <c r="B24">
        <f t="shared" si="4"/>
        <v>1</v>
      </c>
      <c r="C24">
        <f t="shared" si="4"/>
        <v>1</v>
      </c>
      <c r="D24">
        <f t="shared" si="4"/>
        <v>1</v>
      </c>
      <c r="F24" s="3" t="s">
        <v>32</v>
      </c>
      <c r="G24">
        <f t="shared" si="5"/>
        <v>1</v>
      </c>
      <c r="H24">
        <f t="shared" si="5"/>
        <v>0</v>
      </c>
      <c r="I24">
        <f t="shared" si="5"/>
        <v>0</v>
      </c>
      <c r="K24" s="3" t="s">
        <v>26</v>
      </c>
      <c r="L24">
        <f t="shared" si="6"/>
        <v>1</v>
      </c>
      <c r="M24">
        <f t="shared" si="6"/>
        <v>1</v>
      </c>
      <c r="N24">
        <f t="shared" si="6"/>
        <v>1</v>
      </c>
      <c r="P24" s="3" t="s">
        <v>26</v>
      </c>
      <c r="Q24">
        <f t="shared" si="7"/>
        <v>1</v>
      </c>
      <c r="R24">
        <f t="shared" si="7"/>
        <v>1</v>
      </c>
      <c r="S24">
        <f t="shared" si="3"/>
        <v>1</v>
      </c>
    </row>
    <row r="25" spans="1:20" x14ac:dyDescent="0.2">
      <c r="A25" s="3" t="s">
        <v>32</v>
      </c>
      <c r="B25">
        <f t="shared" si="4"/>
        <v>1</v>
      </c>
      <c r="C25">
        <f t="shared" si="4"/>
        <v>0</v>
      </c>
      <c r="D25">
        <f t="shared" si="4"/>
        <v>0</v>
      </c>
      <c r="F25" s="3" t="s">
        <v>84</v>
      </c>
      <c r="G25">
        <f t="shared" si="5"/>
        <v>0</v>
      </c>
      <c r="H25">
        <f t="shared" si="5"/>
        <v>0</v>
      </c>
      <c r="I25">
        <f t="shared" si="5"/>
        <v>1</v>
      </c>
      <c r="K25" s="3" t="s">
        <v>32</v>
      </c>
      <c r="L25">
        <f t="shared" si="6"/>
        <v>1</v>
      </c>
      <c r="M25">
        <f t="shared" si="6"/>
        <v>0</v>
      </c>
      <c r="N25">
        <f t="shared" si="6"/>
        <v>0</v>
      </c>
      <c r="P25" s="3" t="s">
        <v>32</v>
      </c>
      <c r="Q25">
        <f t="shared" si="7"/>
        <v>1</v>
      </c>
      <c r="R25">
        <f t="shared" si="7"/>
        <v>0</v>
      </c>
      <c r="S25">
        <f t="shared" si="3"/>
        <v>0</v>
      </c>
    </row>
    <row r="26" spans="1:20" x14ac:dyDescent="0.2">
      <c r="A26" s="3" t="s">
        <v>84</v>
      </c>
      <c r="B26">
        <f t="shared" si="4"/>
        <v>0</v>
      </c>
      <c r="C26">
        <f t="shared" si="4"/>
        <v>0</v>
      </c>
      <c r="D26">
        <f t="shared" si="4"/>
        <v>1</v>
      </c>
      <c r="F26" s="3" t="s">
        <v>32</v>
      </c>
      <c r="G26">
        <f t="shared" si="5"/>
        <v>1</v>
      </c>
      <c r="H26">
        <f t="shared" si="5"/>
        <v>0</v>
      </c>
      <c r="I26">
        <f t="shared" si="5"/>
        <v>0</v>
      </c>
      <c r="K26" s="3" t="s">
        <v>84</v>
      </c>
      <c r="L26">
        <f t="shared" si="6"/>
        <v>0</v>
      </c>
      <c r="M26">
        <f t="shared" si="6"/>
        <v>0</v>
      </c>
      <c r="N26">
        <f t="shared" si="6"/>
        <v>1</v>
      </c>
      <c r="P26" s="3" t="s">
        <v>32</v>
      </c>
      <c r="Q26">
        <f t="shared" si="7"/>
        <v>1</v>
      </c>
      <c r="R26">
        <f t="shared" si="7"/>
        <v>0</v>
      </c>
      <c r="S26">
        <f t="shared" si="3"/>
        <v>0</v>
      </c>
    </row>
    <row r="27" spans="1:20" x14ac:dyDescent="0.2">
      <c r="A27" s="3" t="s">
        <v>40</v>
      </c>
      <c r="B27">
        <f t="shared" si="4"/>
        <v>1</v>
      </c>
      <c r="C27">
        <f t="shared" si="4"/>
        <v>0</v>
      </c>
      <c r="D27">
        <f t="shared" si="4"/>
        <v>1</v>
      </c>
      <c r="F27" s="3" t="s">
        <v>32</v>
      </c>
      <c r="G27">
        <f t="shared" si="5"/>
        <v>1</v>
      </c>
      <c r="H27">
        <f t="shared" si="5"/>
        <v>0</v>
      </c>
      <c r="I27">
        <f t="shared" si="5"/>
        <v>0</v>
      </c>
      <c r="K27" s="3" t="s">
        <v>40</v>
      </c>
      <c r="L27">
        <f t="shared" si="6"/>
        <v>1</v>
      </c>
      <c r="M27">
        <f t="shared" si="6"/>
        <v>0</v>
      </c>
      <c r="N27">
        <f t="shared" si="6"/>
        <v>1</v>
      </c>
      <c r="P27" s="3" t="s">
        <v>26</v>
      </c>
      <c r="Q27">
        <f t="shared" si="7"/>
        <v>1</v>
      </c>
      <c r="R27">
        <f t="shared" si="7"/>
        <v>1</v>
      </c>
      <c r="S27">
        <f t="shared" si="3"/>
        <v>1</v>
      </c>
    </row>
    <row r="28" spans="1:20" x14ac:dyDescent="0.2">
      <c r="A28" s="3" t="s">
        <v>84</v>
      </c>
      <c r="B28">
        <f t="shared" si="4"/>
        <v>0</v>
      </c>
      <c r="C28">
        <f t="shared" si="4"/>
        <v>0</v>
      </c>
      <c r="D28">
        <f t="shared" si="4"/>
        <v>1</v>
      </c>
      <c r="F28" s="3" t="s">
        <v>32</v>
      </c>
      <c r="G28">
        <f t="shared" si="5"/>
        <v>1</v>
      </c>
      <c r="H28">
        <f t="shared" si="5"/>
        <v>0</v>
      </c>
      <c r="I28">
        <f t="shared" si="5"/>
        <v>0</v>
      </c>
      <c r="K28" s="3" t="s">
        <v>84</v>
      </c>
      <c r="L28">
        <f t="shared" si="6"/>
        <v>0</v>
      </c>
      <c r="M28">
        <f t="shared" si="6"/>
        <v>0</v>
      </c>
      <c r="N28">
        <f t="shared" si="6"/>
        <v>1</v>
      </c>
      <c r="P28" s="3" t="s">
        <v>32</v>
      </c>
      <c r="Q28">
        <f t="shared" si="7"/>
        <v>1</v>
      </c>
      <c r="R28">
        <f t="shared" si="7"/>
        <v>0</v>
      </c>
      <c r="S28">
        <f t="shared" si="3"/>
        <v>0</v>
      </c>
    </row>
    <row r="29" spans="1:20" x14ac:dyDescent="0.2">
      <c r="A29" s="3" t="s">
        <v>32</v>
      </c>
      <c r="B29">
        <f t="shared" si="4"/>
        <v>1</v>
      </c>
      <c r="C29">
        <f t="shared" si="4"/>
        <v>0</v>
      </c>
      <c r="D29">
        <f t="shared" si="4"/>
        <v>0</v>
      </c>
      <c r="F29" s="3" t="s">
        <v>173</v>
      </c>
      <c r="G29">
        <f t="shared" si="5"/>
        <v>0</v>
      </c>
      <c r="H29">
        <f t="shared" si="5"/>
        <v>1</v>
      </c>
      <c r="I29">
        <f t="shared" si="5"/>
        <v>1</v>
      </c>
      <c r="K29" s="3" t="s">
        <v>32</v>
      </c>
      <c r="L29">
        <f t="shared" si="6"/>
        <v>1</v>
      </c>
      <c r="M29">
        <f t="shared" si="6"/>
        <v>0</v>
      </c>
      <c r="N29">
        <f t="shared" si="6"/>
        <v>0</v>
      </c>
      <c r="P29" s="3" t="s">
        <v>47</v>
      </c>
      <c r="Q29">
        <f t="shared" si="7"/>
        <v>0</v>
      </c>
      <c r="R29">
        <f t="shared" si="7"/>
        <v>1</v>
      </c>
      <c r="S29">
        <f t="shared" si="3"/>
        <v>0</v>
      </c>
    </row>
    <row r="30" spans="1:20" x14ac:dyDescent="0.2">
      <c r="A30" s="3" t="s">
        <v>26</v>
      </c>
      <c r="B30">
        <f t="shared" si="4"/>
        <v>1</v>
      </c>
      <c r="C30">
        <f t="shared" si="4"/>
        <v>1</v>
      </c>
      <c r="D30">
        <f t="shared" si="4"/>
        <v>1</v>
      </c>
      <c r="F30" s="3" t="s">
        <v>173</v>
      </c>
      <c r="G30">
        <f t="shared" si="5"/>
        <v>0</v>
      </c>
      <c r="H30">
        <f t="shared" si="5"/>
        <v>1</v>
      </c>
      <c r="I30">
        <f t="shared" si="5"/>
        <v>1</v>
      </c>
      <c r="K30" s="3" t="s">
        <v>26</v>
      </c>
      <c r="L30">
        <f t="shared" si="6"/>
        <v>1</v>
      </c>
      <c r="M30">
        <f t="shared" si="6"/>
        <v>1</v>
      </c>
      <c r="N30">
        <f t="shared" si="6"/>
        <v>1</v>
      </c>
      <c r="P30" s="3" t="s">
        <v>26</v>
      </c>
      <c r="Q30">
        <f t="shared" si="7"/>
        <v>1</v>
      </c>
      <c r="R30">
        <f t="shared" si="7"/>
        <v>1</v>
      </c>
      <c r="S30">
        <f t="shared" si="3"/>
        <v>1</v>
      </c>
    </row>
    <row r="31" spans="1:20" x14ac:dyDescent="0.2">
      <c r="A31" s="3" t="s">
        <v>32</v>
      </c>
      <c r="B31">
        <f t="shared" si="4"/>
        <v>1</v>
      </c>
      <c r="C31">
        <f t="shared" si="4"/>
        <v>0</v>
      </c>
      <c r="D31">
        <f t="shared" si="4"/>
        <v>0</v>
      </c>
      <c r="F31" s="3" t="s">
        <v>32</v>
      </c>
      <c r="G31">
        <f t="shared" si="5"/>
        <v>1</v>
      </c>
      <c r="H31">
        <f t="shared" si="5"/>
        <v>0</v>
      </c>
      <c r="I31">
        <f t="shared" si="5"/>
        <v>0</v>
      </c>
      <c r="K31" s="3" t="s">
        <v>32</v>
      </c>
      <c r="L31">
        <f t="shared" si="6"/>
        <v>1</v>
      </c>
      <c r="M31">
        <f t="shared" si="6"/>
        <v>0</v>
      </c>
      <c r="N31">
        <f t="shared" si="6"/>
        <v>0</v>
      </c>
      <c r="P31" s="3" t="s">
        <v>32</v>
      </c>
      <c r="Q31">
        <f t="shared" si="7"/>
        <v>1</v>
      </c>
      <c r="R31">
        <f t="shared" si="7"/>
        <v>0</v>
      </c>
      <c r="S31">
        <f t="shared" si="3"/>
        <v>0</v>
      </c>
    </row>
    <row r="32" spans="1:20" x14ac:dyDescent="0.2">
      <c r="A32" s="3" t="s">
        <v>26</v>
      </c>
      <c r="B32">
        <f t="shared" si="4"/>
        <v>1</v>
      </c>
      <c r="C32">
        <f t="shared" si="4"/>
        <v>1</v>
      </c>
      <c r="D32">
        <f t="shared" si="4"/>
        <v>1</v>
      </c>
      <c r="F32" s="3" t="s">
        <v>32</v>
      </c>
      <c r="G32">
        <f t="shared" si="5"/>
        <v>1</v>
      </c>
      <c r="H32">
        <f t="shared" si="5"/>
        <v>0</v>
      </c>
      <c r="I32">
        <f t="shared" si="5"/>
        <v>0</v>
      </c>
      <c r="K32" s="3" t="s">
        <v>26</v>
      </c>
      <c r="L32">
        <f t="shared" si="6"/>
        <v>1</v>
      </c>
      <c r="M32">
        <f t="shared" si="6"/>
        <v>1</v>
      </c>
      <c r="N32">
        <f t="shared" si="6"/>
        <v>1</v>
      </c>
      <c r="P32" s="3" t="s">
        <v>32</v>
      </c>
      <c r="Q32">
        <f t="shared" si="7"/>
        <v>1</v>
      </c>
      <c r="R32">
        <f t="shared" si="7"/>
        <v>0</v>
      </c>
      <c r="S32">
        <f t="shared" si="3"/>
        <v>0</v>
      </c>
    </row>
    <row r="33" spans="1:19" x14ac:dyDescent="0.2">
      <c r="A33" s="3" t="s">
        <v>47</v>
      </c>
      <c r="B33">
        <f t="shared" si="4"/>
        <v>0</v>
      </c>
      <c r="C33">
        <f t="shared" si="4"/>
        <v>1</v>
      </c>
      <c r="D33">
        <f t="shared" si="4"/>
        <v>0</v>
      </c>
      <c r="F33" s="3" t="s">
        <v>53</v>
      </c>
      <c r="G33">
        <f t="shared" si="5"/>
        <v>1</v>
      </c>
      <c r="H33">
        <f t="shared" si="5"/>
        <v>1</v>
      </c>
      <c r="I33">
        <f t="shared" si="5"/>
        <v>0</v>
      </c>
      <c r="K33" s="3" t="s">
        <v>47</v>
      </c>
      <c r="L33">
        <f t="shared" si="6"/>
        <v>0</v>
      </c>
      <c r="M33">
        <f t="shared" si="6"/>
        <v>1</v>
      </c>
      <c r="N33">
        <f t="shared" si="6"/>
        <v>0</v>
      </c>
      <c r="P33" s="3" t="s">
        <v>53</v>
      </c>
      <c r="Q33">
        <f t="shared" si="7"/>
        <v>1</v>
      </c>
      <c r="R33">
        <f t="shared" si="7"/>
        <v>1</v>
      </c>
      <c r="S33">
        <f t="shared" si="3"/>
        <v>0</v>
      </c>
    </row>
    <row r="34" spans="1:19" x14ac:dyDescent="0.2">
      <c r="A34" s="3" t="s">
        <v>53</v>
      </c>
      <c r="B34">
        <f t="shared" si="4"/>
        <v>1</v>
      </c>
      <c r="C34">
        <f t="shared" si="4"/>
        <v>1</v>
      </c>
      <c r="D34">
        <f t="shared" si="4"/>
        <v>0</v>
      </c>
      <c r="F34" s="3" t="s">
        <v>32</v>
      </c>
      <c r="G34">
        <f t="shared" si="5"/>
        <v>1</v>
      </c>
      <c r="H34">
        <f t="shared" si="5"/>
        <v>0</v>
      </c>
      <c r="I34">
        <f t="shared" si="5"/>
        <v>0</v>
      </c>
      <c r="K34" s="3" t="s">
        <v>53</v>
      </c>
      <c r="L34">
        <f t="shared" si="6"/>
        <v>1</v>
      </c>
      <c r="M34">
        <f t="shared" si="6"/>
        <v>1</v>
      </c>
      <c r="N34">
        <f t="shared" si="6"/>
        <v>0</v>
      </c>
      <c r="P34" s="3" t="s">
        <v>53</v>
      </c>
      <c r="Q34">
        <f t="shared" si="7"/>
        <v>1</v>
      </c>
      <c r="R34">
        <f t="shared" si="7"/>
        <v>1</v>
      </c>
      <c r="S34">
        <f t="shared" si="3"/>
        <v>0</v>
      </c>
    </row>
    <row r="35" spans="1:19" x14ac:dyDescent="0.2">
      <c r="A35" s="3" t="s">
        <v>53</v>
      </c>
      <c r="B35">
        <f t="shared" si="4"/>
        <v>1</v>
      </c>
      <c r="C35">
        <f t="shared" si="4"/>
        <v>1</v>
      </c>
      <c r="D35">
        <f t="shared" si="4"/>
        <v>0</v>
      </c>
      <c r="F35" s="3" t="s">
        <v>47</v>
      </c>
      <c r="G35">
        <f t="shared" si="5"/>
        <v>0</v>
      </c>
      <c r="H35">
        <f t="shared" si="5"/>
        <v>1</v>
      </c>
      <c r="I35">
        <f t="shared" si="5"/>
        <v>0</v>
      </c>
      <c r="K35" s="3" t="s">
        <v>53</v>
      </c>
      <c r="L35">
        <f t="shared" si="6"/>
        <v>1</v>
      </c>
      <c r="M35">
        <f t="shared" si="6"/>
        <v>1</v>
      </c>
      <c r="N35">
        <f t="shared" si="6"/>
        <v>0</v>
      </c>
      <c r="P35" s="3" t="s">
        <v>53</v>
      </c>
      <c r="Q35">
        <f t="shared" si="7"/>
        <v>1</v>
      </c>
      <c r="R35">
        <f t="shared" si="7"/>
        <v>1</v>
      </c>
      <c r="S35">
        <f t="shared" si="3"/>
        <v>0</v>
      </c>
    </row>
    <row r="36" spans="1:19" x14ac:dyDescent="0.2">
      <c r="A36" s="3" t="s">
        <v>84</v>
      </c>
      <c r="B36">
        <f t="shared" si="4"/>
        <v>0</v>
      </c>
      <c r="C36">
        <f t="shared" si="4"/>
        <v>0</v>
      </c>
      <c r="D36">
        <f t="shared" si="4"/>
        <v>1</v>
      </c>
      <c r="F36" s="3" t="s">
        <v>47</v>
      </c>
      <c r="G36">
        <f t="shared" si="5"/>
        <v>0</v>
      </c>
      <c r="H36">
        <f t="shared" si="5"/>
        <v>1</v>
      </c>
      <c r="I36">
        <f t="shared" si="5"/>
        <v>0</v>
      </c>
      <c r="K36" s="3" t="s">
        <v>84</v>
      </c>
      <c r="L36">
        <f t="shared" si="6"/>
        <v>0</v>
      </c>
      <c r="M36">
        <f t="shared" si="6"/>
        <v>0</v>
      </c>
      <c r="N36">
        <f t="shared" si="6"/>
        <v>1</v>
      </c>
      <c r="P36" s="3" t="s">
        <v>47</v>
      </c>
      <c r="Q36">
        <f t="shared" si="7"/>
        <v>0</v>
      </c>
      <c r="R36">
        <f t="shared" si="7"/>
        <v>1</v>
      </c>
      <c r="S36">
        <f t="shared" si="3"/>
        <v>0</v>
      </c>
    </row>
    <row r="37" spans="1:19" x14ac:dyDescent="0.2">
      <c r="A37" s="3" t="s">
        <v>47</v>
      </c>
      <c r="B37">
        <f t="shared" si="4"/>
        <v>0</v>
      </c>
      <c r="C37">
        <f t="shared" si="4"/>
        <v>1</v>
      </c>
      <c r="D37">
        <f t="shared" si="4"/>
        <v>0</v>
      </c>
      <c r="F37" s="3" t="s">
        <v>213</v>
      </c>
      <c r="G37">
        <f t="shared" si="5"/>
        <v>0</v>
      </c>
      <c r="H37">
        <f t="shared" si="5"/>
        <v>0</v>
      </c>
      <c r="I37">
        <f t="shared" si="5"/>
        <v>0</v>
      </c>
      <c r="K37" s="3" t="s">
        <v>47</v>
      </c>
      <c r="L37">
        <f t="shared" si="6"/>
        <v>0</v>
      </c>
      <c r="M37">
        <f t="shared" si="6"/>
        <v>1</v>
      </c>
      <c r="N37">
        <f t="shared" si="6"/>
        <v>0</v>
      </c>
      <c r="P37" s="3" t="s">
        <v>32</v>
      </c>
      <c r="Q37">
        <f t="shared" si="7"/>
        <v>1</v>
      </c>
      <c r="R37">
        <f t="shared" si="7"/>
        <v>0</v>
      </c>
      <c r="S37">
        <f t="shared" si="3"/>
        <v>0</v>
      </c>
    </row>
    <row r="38" spans="1:19" x14ac:dyDescent="0.2">
      <c r="A38" s="3" t="s">
        <v>32</v>
      </c>
      <c r="B38">
        <f t="shared" si="4"/>
        <v>1</v>
      </c>
      <c r="C38">
        <f t="shared" si="4"/>
        <v>0</v>
      </c>
      <c r="D38">
        <f t="shared" si="4"/>
        <v>0</v>
      </c>
      <c r="F38" s="3" t="s">
        <v>173</v>
      </c>
      <c r="G38">
        <f t="shared" si="5"/>
        <v>0</v>
      </c>
      <c r="H38">
        <f t="shared" si="5"/>
        <v>1</v>
      </c>
      <c r="I38">
        <f t="shared" si="5"/>
        <v>1</v>
      </c>
      <c r="K38" s="3" t="s">
        <v>32</v>
      </c>
      <c r="L38">
        <f t="shared" si="6"/>
        <v>1</v>
      </c>
      <c r="M38">
        <f t="shared" si="6"/>
        <v>0</v>
      </c>
      <c r="N38">
        <f t="shared" si="6"/>
        <v>0</v>
      </c>
      <c r="P38" s="3" t="s">
        <v>32</v>
      </c>
      <c r="Q38">
        <f t="shared" si="7"/>
        <v>1</v>
      </c>
      <c r="R38">
        <f t="shared" si="7"/>
        <v>0</v>
      </c>
      <c r="S38">
        <f t="shared" si="3"/>
        <v>0</v>
      </c>
    </row>
    <row r="39" spans="1:19" x14ac:dyDescent="0.2">
      <c r="A39" s="3" t="s">
        <v>26</v>
      </c>
      <c r="B39">
        <f t="shared" si="4"/>
        <v>1</v>
      </c>
      <c r="C39">
        <f t="shared" si="4"/>
        <v>1</v>
      </c>
      <c r="D39">
        <f t="shared" si="4"/>
        <v>1</v>
      </c>
      <c r="F39" s="3" t="s">
        <v>32</v>
      </c>
      <c r="G39">
        <f t="shared" si="5"/>
        <v>1</v>
      </c>
      <c r="H39">
        <f t="shared" si="5"/>
        <v>0</v>
      </c>
      <c r="I39">
        <f t="shared" si="5"/>
        <v>0</v>
      </c>
      <c r="K39" s="3" t="s">
        <v>26</v>
      </c>
      <c r="L39">
        <f t="shared" si="6"/>
        <v>1</v>
      </c>
      <c r="M39">
        <f t="shared" si="6"/>
        <v>1</v>
      </c>
      <c r="N39">
        <f t="shared" si="6"/>
        <v>1</v>
      </c>
      <c r="P39" s="3" t="s">
        <v>47</v>
      </c>
      <c r="Q39">
        <f t="shared" si="7"/>
        <v>0</v>
      </c>
      <c r="R39">
        <f t="shared" si="7"/>
        <v>1</v>
      </c>
      <c r="S39">
        <f t="shared" si="3"/>
        <v>0</v>
      </c>
    </row>
    <row r="40" spans="1:19" x14ac:dyDescent="0.2">
      <c r="A40" s="3" t="s">
        <v>153</v>
      </c>
      <c r="B40">
        <f t="shared" si="4"/>
        <v>0</v>
      </c>
      <c r="C40">
        <f t="shared" si="4"/>
        <v>0</v>
      </c>
      <c r="D40">
        <f t="shared" si="4"/>
        <v>0</v>
      </c>
      <c r="F40" s="3" t="s">
        <v>173</v>
      </c>
      <c r="G40">
        <f t="shared" si="5"/>
        <v>0</v>
      </c>
      <c r="H40">
        <f t="shared" si="5"/>
        <v>1</v>
      </c>
      <c r="I40">
        <f t="shared" si="5"/>
        <v>1</v>
      </c>
      <c r="K40" s="3" t="s">
        <v>153</v>
      </c>
      <c r="L40">
        <f t="shared" si="6"/>
        <v>0</v>
      </c>
      <c r="M40">
        <f t="shared" si="6"/>
        <v>0</v>
      </c>
      <c r="N40">
        <f t="shared" si="6"/>
        <v>0</v>
      </c>
      <c r="P40" s="3" t="s">
        <v>47</v>
      </c>
      <c r="Q40">
        <f t="shared" si="7"/>
        <v>0</v>
      </c>
      <c r="R40">
        <f t="shared" si="7"/>
        <v>1</v>
      </c>
      <c r="S40">
        <f t="shared" si="3"/>
        <v>0</v>
      </c>
    </row>
    <row r="41" spans="1:19" x14ac:dyDescent="0.2">
      <c r="A41" s="3" t="s">
        <v>155</v>
      </c>
      <c r="B41">
        <f t="shared" si="4"/>
        <v>1</v>
      </c>
      <c r="C41">
        <f t="shared" si="4"/>
        <v>1</v>
      </c>
      <c r="D41">
        <f t="shared" si="4"/>
        <v>1</v>
      </c>
      <c r="F41" s="3" t="s">
        <v>53</v>
      </c>
      <c r="G41">
        <f t="shared" si="5"/>
        <v>1</v>
      </c>
      <c r="H41">
        <f t="shared" si="5"/>
        <v>1</v>
      </c>
      <c r="I41">
        <f t="shared" si="5"/>
        <v>0</v>
      </c>
      <c r="K41" s="3" t="s">
        <v>155</v>
      </c>
      <c r="L41">
        <f t="shared" si="6"/>
        <v>1</v>
      </c>
      <c r="M41">
        <f t="shared" si="6"/>
        <v>1</v>
      </c>
      <c r="N41">
        <f t="shared" si="6"/>
        <v>1</v>
      </c>
      <c r="P41" s="3" t="s">
        <v>32</v>
      </c>
      <c r="Q41">
        <f t="shared" si="7"/>
        <v>1</v>
      </c>
      <c r="R41">
        <f t="shared" si="7"/>
        <v>0</v>
      </c>
      <c r="S41">
        <f t="shared" si="3"/>
        <v>0</v>
      </c>
    </row>
    <row r="42" spans="1:19" x14ac:dyDescent="0.2">
      <c r="A42" s="3" t="s">
        <v>32</v>
      </c>
      <c r="B42">
        <f t="shared" si="4"/>
        <v>1</v>
      </c>
      <c r="C42">
        <f t="shared" si="4"/>
        <v>0</v>
      </c>
      <c r="D42">
        <f t="shared" si="4"/>
        <v>0</v>
      </c>
      <c r="F42" s="3" t="s">
        <v>84</v>
      </c>
      <c r="G42">
        <f t="shared" si="5"/>
        <v>0</v>
      </c>
      <c r="H42">
        <f t="shared" si="5"/>
        <v>0</v>
      </c>
      <c r="I42">
        <f t="shared" si="5"/>
        <v>1</v>
      </c>
      <c r="K42" s="3" t="s">
        <v>32</v>
      </c>
      <c r="L42">
        <f t="shared" si="6"/>
        <v>1</v>
      </c>
      <c r="M42">
        <f t="shared" si="6"/>
        <v>0</v>
      </c>
      <c r="N42">
        <f t="shared" si="6"/>
        <v>0</v>
      </c>
      <c r="P42" s="3" t="s">
        <v>32</v>
      </c>
      <c r="Q42">
        <f t="shared" si="7"/>
        <v>1</v>
      </c>
      <c r="R42">
        <f t="shared" si="7"/>
        <v>0</v>
      </c>
      <c r="S42">
        <f t="shared" si="3"/>
        <v>0</v>
      </c>
    </row>
    <row r="43" spans="1:19" x14ac:dyDescent="0.2">
      <c r="A43" s="3" t="s">
        <v>53</v>
      </c>
      <c r="B43">
        <f t="shared" si="4"/>
        <v>1</v>
      </c>
      <c r="C43">
        <f t="shared" si="4"/>
        <v>1</v>
      </c>
      <c r="D43">
        <f t="shared" si="4"/>
        <v>0</v>
      </c>
      <c r="F43" s="3" t="s">
        <v>47</v>
      </c>
      <c r="G43">
        <f t="shared" si="5"/>
        <v>0</v>
      </c>
      <c r="H43">
        <f t="shared" si="5"/>
        <v>1</v>
      </c>
      <c r="I43">
        <f t="shared" si="5"/>
        <v>0</v>
      </c>
      <c r="K43" s="3" t="s">
        <v>53</v>
      </c>
      <c r="L43">
        <f t="shared" si="6"/>
        <v>1</v>
      </c>
      <c r="M43">
        <f t="shared" si="6"/>
        <v>1</v>
      </c>
      <c r="N43">
        <f t="shared" si="6"/>
        <v>0</v>
      </c>
      <c r="P43" s="3" t="s">
        <v>32</v>
      </c>
      <c r="Q43">
        <f t="shared" si="7"/>
        <v>1</v>
      </c>
      <c r="R43">
        <f t="shared" si="7"/>
        <v>0</v>
      </c>
      <c r="S43">
        <f t="shared" si="3"/>
        <v>0</v>
      </c>
    </row>
    <row r="44" spans="1:19" x14ac:dyDescent="0.2">
      <c r="A44" s="3" t="s">
        <v>84</v>
      </c>
      <c r="B44">
        <f t="shared" si="4"/>
        <v>0</v>
      </c>
      <c r="C44">
        <f t="shared" si="4"/>
        <v>0</v>
      </c>
      <c r="D44">
        <f t="shared" si="4"/>
        <v>1</v>
      </c>
      <c r="F44" s="3" t="s">
        <v>53</v>
      </c>
      <c r="G44">
        <f t="shared" si="5"/>
        <v>1</v>
      </c>
      <c r="H44">
        <f t="shared" si="5"/>
        <v>1</v>
      </c>
      <c r="I44">
        <f t="shared" si="5"/>
        <v>0</v>
      </c>
      <c r="K44" s="3" t="s">
        <v>84</v>
      </c>
      <c r="L44">
        <f t="shared" si="6"/>
        <v>0</v>
      </c>
      <c r="M44">
        <f t="shared" si="6"/>
        <v>0</v>
      </c>
      <c r="N44">
        <f t="shared" si="6"/>
        <v>1</v>
      </c>
      <c r="P44" s="3" t="s">
        <v>53</v>
      </c>
      <c r="Q44">
        <f t="shared" si="7"/>
        <v>1</v>
      </c>
      <c r="R44">
        <f t="shared" si="7"/>
        <v>1</v>
      </c>
      <c r="S44">
        <f t="shared" si="3"/>
        <v>0</v>
      </c>
    </row>
    <row r="45" spans="1:19" x14ac:dyDescent="0.2">
      <c r="A45" s="3" t="s">
        <v>32</v>
      </c>
      <c r="B45">
        <f t="shared" si="4"/>
        <v>1</v>
      </c>
      <c r="C45">
        <f t="shared" si="4"/>
        <v>0</v>
      </c>
      <c r="D45">
        <f t="shared" si="4"/>
        <v>0</v>
      </c>
      <c r="F45" s="3" t="s">
        <v>47</v>
      </c>
      <c r="G45">
        <f t="shared" si="5"/>
        <v>0</v>
      </c>
      <c r="H45">
        <f t="shared" si="5"/>
        <v>1</v>
      </c>
      <c r="I45">
        <f t="shared" si="5"/>
        <v>0</v>
      </c>
      <c r="K45" s="3" t="s">
        <v>32</v>
      </c>
      <c r="L45">
        <f t="shared" si="6"/>
        <v>1</v>
      </c>
      <c r="M45">
        <f t="shared" si="6"/>
        <v>0</v>
      </c>
      <c r="N45">
        <f t="shared" si="6"/>
        <v>0</v>
      </c>
      <c r="P45" s="3" t="s">
        <v>26</v>
      </c>
      <c r="Q45">
        <f t="shared" si="7"/>
        <v>1</v>
      </c>
      <c r="R45">
        <f t="shared" si="7"/>
        <v>1</v>
      </c>
      <c r="S45">
        <f t="shared" si="3"/>
        <v>1</v>
      </c>
    </row>
    <row r="46" spans="1:19" x14ac:dyDescent="0.2">
      <c r="A46" s="3" t="s">
        <v>32</v>
      </c>
      <c r="B46">
        <f t="shared" si="4"/>
        <v>1</v>
      </c>
      <c r="C46">
        <f t="shared" si="4"/>
        <v>0</v>
      </c>
      <c r="D46">
        <f t="shared" si="4"/>
        <v>0</v>
      </c>
      <c r="F46" s="3" t="s">
        <v>53</v>
      </c>
      <c r="G46">
        <f t="shared" si="5"/>
        <v>1</v>
      </c>
      <c r="H46">
        <f t="shared" si="5"/>
        <v>1</v>
      </c>
      <c r="I46">
        <f t="shared" si="5"/>
        <v>0</v>
      </c>
      <c r="K46" s="3" t="s">
        <v>32</v>
      </c>
      <c r="L46">
        <f t="shared" si="6"/>
        <v>1</v>
      </c>
      <c r="M46">
        <f t="shared" si="6"/>
        <v>0</v>
      </c>
      <c r="N46">
        <f t="shared" si="6"/>
        <v>0</v>
      </c>
      <c r="P46" s="3" t="s">
        <v>40</v>
      </c>
      <c r="Q46">
        <f t="shared" si="7"/>
        <v>1</v>
      </c>
      <c r="R46">
        <f t="shared" si="7"/>
        <v>0</v>
      </c>
      <c r="S46">
        <f t="shared" si="3"/>
        <v>1</v>
      </c>
    </row>
    <row r="47" spans="1:19" x14ac:dyDescent="0.2">
      <c r="A47" s="3" t="s">
        <v>32</v>
      </c>
      <c r="B47">
        <f t="shared" si="4"/>
        <v>1</v>
      </c>
      <c r="C47">
        <f t="shared" si="4"/>
        <v>0</v>
      </c>
      <c r="D47">
        <f t="shared" si="4"/>
        <v>0</v>
      </c>
      <c r="F47" s="3" t="s">
        <v>32</v>
      </c>
      <c r="G47">
        <f t="shared" si="5"/>
        <v>1</v>
      </c>
      <c r="H47">
        <f t="shared" si="5"/>
        <v>0</v>
      </c>
      <c r="I47">
        <f t="shared" si="5"/>
        <v>0</v>
      </c>
      <c r="K47" s="3" t="s">
        <v>32</v>
      </c>
      <c r="L47">
        <f t="shared" si="6"/>
        <v>1</v>
      </c>
      <c r="M47">
        <f t="shared" si="6"/>
        <v>0</v>
      </c>
      <c r="N47">
        <f t="shared" si="6"/>
        <v>0</v>
      </c>
      <c r="P47" s="3" t="s">
        <v>32</v>
      </c>
      <c r="Q47">
        <f t="shared" si="7"/>
        <v>1</v>
      </c>
      <c r="R47">
        <f t="shared" si="7"/>
        <v>0</v>
      </c>
      <c r="S47">
        <f t="shared" si="3"/>
        <v>0</v>
      </c>
    </row>
    <row r="48" spans="1:19" x14ac:dyDescent="0.2">
      <c r="A48" s="3" t="s">
        <v>173</v>
      </c>
      <c r="B48">
        <f t="shared" si="4"/>
        <v>0</v>
      </c>
      <c r="C48">
        <f t="shared" si="4"/>
        <v>1</v>
      </c>
      <c r="D48">
        <f t="shared" si="4"/>
        <v>1</v>
      </c>
      <c r="F48" s="3" t="s">
        <v>53</v>
      </c>
      <c r="G48">
        <f t="shared" si="5"/>
        <v>1</v>
      </c>
      <c r="H48">
        <f t="shared" si="5"/>
        <v>1</v>
      </c>
      <c r="I48">
        <f t="shared" si="5"/>
        <v>0</v>
      </c>
      <c r="K48" s="3" t="s">
        <v>173</v>
      </c>
      <c r="L48">
        <f t="shared" si="6"/>
        <v>0</v>
      </c>
      <c r="M48">
        <f t="shared" si="6"/>
        <v>1</v>
      </c>
      <c r="N48">
        <f t="shared" si="6"/>
        <v>1</v>
      </c>
      <c r="P48" s="3" t="s">
        <v>53</v>
      </c>
      <c r="Q48">
        <f t="shared" si="7"/>
        <v>1</v>
      </c>
      <c r="R48">
        <f t="shared" si="7"/>
        <v>1</v>
      </c>
      <c r="S48">
        <f t="shared" si="3"/>
        <v>0</v>
      </c>
    </row>
    <row r="49" spans="1:19" x14ac:dyDescent="0.2">
      <c r="A49" s="3" t="s">
        <v>53</v>
      </c>
      <c r="B49">
        <f t="shared" si="4"/>
        <v>1</v>
      </c>
      <c r="C49">
        <f t="shared" si="4"/>
        <v>1</v>
      </c>
      <c r="D49">
        <f t="shared" si="4"/>
        <v>0</v>
      </c>
      <c r="F49" s="3" t="s">
        <v>47</v>
      </c>
      <c r="G49">
        <f t="shared" si="5"/>
        <v>0</v>
      </c>
      <c r="H49">
        <f t="shared" si="5"/>
        <v>1</v>
      </c>
      <c r="I49">
        <f t="shared" si="5"/>
        <v>0</v>
      </c>
      <c r="K49" s="3" t="s">
        <v>53</v>
      </c>
      <c r="L49">
        <f t="shared" si="6"/>
        <v>1</v>
      </c>
      <c r="M49">
        <f t="shared" si="6"/>
        <v>1</v>
      </c>
      <c r="N49">
        <f t="shared" si="6"/>
        <v>0</v>
      </c>
      <c r="P49" s="3" t="s">
        <v>32</v>
      </c>
      <c r="Q49">
        <f t="shared" si="7"/>
        <v>1</v>
      </c>
      <c r="R49">
        <f t="shared" si="7"/>
        <v>0</v>
      </c>
      <c r="S49">
        <f t="shared" si="3"/>
        <v>0</v>
      </c>
    </row>
    <row r="50" spans="1:19" x14ac:dyDescent="0.2">
      <c r="A50" s="3" t="s">
        <v>84</v>
      </c>
      <c r="B50">
        <f t="shared" si="4"/>
        <v>0</v>
      </c>
      <c r="C50">
        <f t="shared" si="4"/>
        <v>0</v>
      </c>
      <c r="D50">
        <f t="shared" si="4"/>
        <v>1</v>
      </c>
      <c r="F50" s="3" t="s">
        <v>26</v>
      </c>
      <c r="G50">
        <f t="shared" si="5"/>
        <v>1</v>
      </c>
      <c r="H50">
        <f t="shared" si="5"/>
        <v>1</v>
      </c>
      <c r="I50">
        <f t="shared" si="5"/>
        <v>1</v>
      </c>
      <c r="K50" s="3" t="s">
        <v>84</v>
      </c>
      <c r="L50">
        <f t="shared" si="6"/>
        <v>0</v>
      </c>
      <c r="M50">
        <f t="shared" si="6"/>
        <v>0</v>
      </c>
      <c r="N50">
        <f t="shared" si="6"/>
        <v>1</v>
      </c>
      <c r="P50" s="3" t="s">
        <v>47</v>
      </c>
      <c r="Q50">
        <f t="shared" si="7"/>
        <v>0</v>
      </c>
      <c r="R50">
        <f t="shared" si="7"/>
        <v>1</v>
      </c>
      <c r="S50">
        <f t="shared" si="3"/>
        <v>0</v>
      </c>
    </row>
    <row r="51" spans="1:19" x14ac:dyDescent="0.2">
      <c r="A51" s="3" t="s">
        <v>84</v>
      </c>
      <c r="B51">
        <f t="shared" si="4"/>
        <v>0</v>
      </c>
      <c r="C51">
        <f t="shared" si="4"/>
        <v>0</v>
      </c>
      <c r="D51">
        <f t="shared" si="4"/>
        <v>1</v>
      </c>
      <c r="F51" s="3" t="s">
        <v>40</v>
      </c>
      <c r="G51">
        <f t="shared" si="5"/>
        <v>1</v>
      </c>
      <c r="H51">
        <f t="shared" si="5"/>
        <v>0</v>
      </c>
      <c r="I51">
        <f t="shared" si="5"/>
        <v>1</v>
      </c>
      <c r="K51" s="3" t="s">
        <v>84</v>
      </c>
      <c r="L51">
        <f t="shared" si="6"/>
        <v>0</v>
      </c>
      <c r="M51">
        <f t="shared" si="6"/>
        <v>0</v>
      </c>
      <c r="N51">
        <f t="shared" si="6"/>
        <v>1</v>
      </c>
      <c r="P51" s="3" t="s">
        <v>32</v>
      </c>
      <c r="Q51">
        <f t="shared" si="7"/>
        <v>1</v>
      </c>
      <c r="R51">
        <f t="shared" si="7"/>
        <v>0</v>
      </c>
      <c r="S51">
        <f t="shared" si="3"/>
        <v>0</v>
      </c>
    </row>
    <row r="52" spans="1:19" x14ac:dyDescent="0.2">
      <c r="A52" s="3" t="s">
        <v>26</v>
      </c>
      <c r="B52">
        <f t="shared" si="4"/>
        <v>1</v>
      </c>
      <c r="C52">
        <f t="shared" si="4"/>
        <v>1</v>
      </c>
      <c r="D52">
        <f t="shared" si="4"/>
        <v>1</v>
      </c>
      <c r="F52" s="3" t="s">
        <v>32</v>
      </c>
      <c r="G52">
        <f t="shared" si="5"/>
        <v>1</v>
      </c>
      <c r="H52">
        <f t="shared" si="5"/>
        <v>0</v>
      </c>
      <c r="I52">
        <f t="shared" si="5"/>
        <v>0</v>
      </c>
      <c r="K52" s="3" t="s">
        <v>26</v>
      </c>
      <c r="L52">
        <f t="shared" si="6"/>
        <v>1</v>
      </c>
      <c r="M52">
        <f t="shared" si="6"/>
        <v>1</v>
      </c>
      <c r="N52">
        <f t="shared" si="6"/>
        <v>1</v>
      </c>
      <c r="P52" s="3" t="s">
        <v>32</v>
      </c>
      <c r="Q52">
        <f t="shared" si="7"/>
        <v>1</v>
      </c>
      <c r="R52">
        <f t="shared" si="7"/>
        <v>0</v>
      </c>
      <c r="S52">
        <f t="shared" si="3"/>
        <v>0</v>
      </c>
    </row>
    <row r="53" spans="1:19" x14ac:dyDescent="0.2">
      <c r="A53" s="3" t="s">
        <v>40</v>
      </c>
      <c r="B53">
        <f t="shared" si="4"/>
        <v>1</v>
      </c>
      <c r="C53">
        <f t="shared" si="4"/>
        <v>0</v>
      </c>
      <c r="D53">
        <f t="shared" si="4"/>
        <v>1</v>
      </c>
      <c r="F53" s="3" t="s">
        <v>53</v>
      </c>
      <c r="G53">
        <f t="shared" si="5"/>
        <v>1</v>
      </c>
      <c r="H53">
        <f t="shared" si="5"/>
        <v>1</v>
      </c>
      <c r="I53">
        <f t="shared" si="5"/>
        <v>0</v>
      </c>
      <c r="K53" s="3" t="s">
        <v>40</v>
      </c>
      <c r="L53">
        <f t="shared" si="6"/>
        <v>1</v>
      </c>
      <c r="M53">
        <f t="shared" si="6"/>
        <v>0</v>
      </c>
      <c r="N53">
        <f t="shared" si="6"/>
        <v>1</v>
      </c>
      <c r="P53" s="3" t="s">
        <v>40</v>
      </c>
      <c r="Q53">
        <f t="shared" si="7"/>
        <v>1</v>
      </c>
      <c r="R53">
        <f t="shared" si="7"/>
        <v>0</v>
      </c>
      <c r="S53">
        <f t="shared" si="3"/>
        <v>1</v>
      </c>
    </row>
    <row r="54" spans="1:19" x14ac:dyDescent="0.2">
      <c r="A54" s="3" t="s">
        <v>47</v>
      </c>
      <c r="B54">
        <f t="shared" si="4"/>
        <v>0</v>
      </c>
      <c r="C54">
        <f t="shared" si="4"/>
        <v>1</v>
      </c>
      <c r="D54">
        <f t="shared" si="4"/>
        <v>0</v>
      </c>
      <c r="F54" s="3" t="s">
        <v>26</v>
      </c>
      <c r="G54">
        <f t="shared" si="5"/>
        <v>1</v>
      </c>
      <c r="H54">
        <f t="shared" si="5"/>
        <v>1</v>
      </c>
      <c r="I54">
        <f t="shared" si="5"/>
        <v>1</v>
      </c>
      <c r="K54" s="3" t="s">
        <v>47</v>
      </c>
      <c r="L54">
        <f t="shared" si="6"/>
        <v>0</v>
      </c>
      <c r="M54">
        <f t="shared" si="6"/>
        <v>1</v>
      </c>
      <c r="N54">
        <f t="shared" si="6"/>
        <v>0</v>
      </c>
      <c r="P54" s="3" t="s">
        <v>40</v>
      </c>
      <c r="Q54">
        <f t="shared" si="7"/>
        <v>1</v>
      </c>
      <c r="R54">
        <f t="shared" si="7"/>
        <v>0</v>
      </c>
      <c r="S54">
        <f t="shared" si="3"/>
        <v>1</v>
      </c>
    </row>
    <row r="55" spans="1:19" x14ac:dyDescent="0.2">
      <c r="A55" s="3" t="s">
        <v>53</v>
      </c>
      <c r="B55">
        <f t="shared" si="4"/>
        <v>1</v>
      </c>
      <c r="C55">
        <f t="shared" si="4"/>
        <v>1</v>
      </c>
      <c r="D55">
        <f t="shared" si="4"/>
        <v>0</v>
      </c>
      <c r="F55" s="3" t="s">
        <v>47</v>
      </c>
      <c r="G55">
        <f t="shared" si="5"/>
        <v>0</v>
      </c>
      <c r="H55">
        <f t="shared" si="5"/>
        <v>1</v>
      </c>
      <c r="I55">
        <f t="shared" si="5"/>
        <v>0</v>
      </c>
      <c r="K55" s="3" t="s">
        <v>53</v>
      </c>
      <c r="L55">
        <f t="shared" si="6"/>
        <v>1</v>
      </c>
      <c r="M55">
        <f t="shared" si="6"/>
        <v>1</v>
      </c>
      <c r="N55">
        <f t="shared" si="6"/>
        <v>0</v>
      </c>
      <c r="P55" s="3" t="s">
        <v>32</v>
      </c>
      <c r="Q55">
        <f t="shared" si="7"/>
        <v>1</v>
      </c>
      <c r="R55">
        <f t="shared" si="7"/>
        <v>0</v>
      </c>
      <c r="S55">
        <f t="shared" si="3"/>
        <v>0</v>
      </c>
    </row>
    <row r="56" spans="1:19" x14ac:dyDescent="0.2">
      <c r="A56" s="3" t="s">
        <v>47</v>
      </c>
      <c r="B56">
        <f t="shared" si="4"/>
        <v>0</v>
      </c>
      <c r="C56">
        <f t="shared" si="4"/>
        <v>1</v>
      </c>
      <c r="D56">
        <f t="shared" si="4"/>
        <v>0</v>
      </c>
      <c r="F56" s="3" t="s">
        <v>32</v>
      </c>
      <c r="G56">
        <f t="shared" si="5"/>
        <v>1</v>
      </c>
      <c r="H56">
        <f t="shared" si="5"/>
        <v>0</v>
      </c>
      <c r="I56">
        <f t="shared" si="5"/>
        <v>0</v>
      </c>
      <c r="K56" s="3" t="s">
        <v>47</v>
      </c>
      <c r="L56">
        <f t="shared" si="6"/>
        <v>0</v>
      </c>
      <c r="M56">
        <f t="shared" si="6"/>
        <v>1</v>
      </c>
      <c r="N56">
        <f t="shared" si="6"/>
        <v>0</v>
      </c>
      <c r="P56" s="3" t="s">
        <v>53</v>
      </c>
      <c r="Q56">
        <f t="shared" si="7"/>
        <v>1</v>
      </c>
      <c r="R56">
        <f t="shared" si="7"/>
        <v>1</v>
      </c>
      <c r="S56">
        <f t="shared" si="3"/>
        <v>0</v>
      </c>
    </row>
    <row r="57" spans="1:19" x14ac:dyDescent="0.2">
      <c r="A57" s="3" t="s">
        <v>84</v>
      </c>
      <c r="B57">
        <f t="shared" si="4"/>
        <v>0</v>
      </c>
      <c r="C57">
        <f t="shared" si="4"/>
        <v>0</v>
      </c>
      <c r="D57">
        <f t="shared" si="4"/>
        <v>1</v>
      </c>
      <c r="F57" s="3" t="s">
        <v>40</v>
      </c>
      <c r="G57">
        <f t="shared" si="5"/>
        <v>1</v>
      </c>
      <c r="H57">
        <f t="shared" si="5"/>
        <v>0</v>
      </c>
      <c r="I57">
        <f t="shared" si="5"/>
        <v>1</v>
      </c>
      <c r="K57" s="3" t="s">
        <v>84</v>
      </c>
      <c r="L57">
        <f t="shared" si="6"/>
        <v>0</v>
      </c>
      <c r="M57">
        <f t="shared" si="6"/>
        <v>0</v>
      </c>
      <c r="N57">
        <f t="shared" si="6"/>
        <v>1</v>
      </c>
      <c r="P57" s="3" t="s">
        <v>47</v>
      </c>
      <c r="Q57">
        <f t="shared" si="7"/>
        <v>0</v>
      </c>
      <c r="R57">
        <f t="shared" si="7"/>
        <v>1</v>
      </c>
      <c r="S57">
        <f t="shared" si="3"/>
        <v>0</v>
      </c>
    </row>
    <row r="58" spans="1:19" x14ac:dyDescent="0.2">
      <c r="A58" s="3" t="s">
        <v>26</v>
      </c>
      <c r="B58">
        <f t="shared" si="4"/>
        <v>1</v>
      </c>
      <c r="C58">
        <f t="shared" si="4"/>
        <v>1</v>
      </c>
      <c r="D58">
        <f t="shared" si="4"/>
        <v>1</v>
      </c>
      <c r="F58" s="3" t="s">
        <v>32</v>
      </c>
      <c r="G58">
        <f t="shared" si="5"/>
        <v>1</v>
      </c>
      <c r="H58">
        <f t="shared" si="5"/>
        <v>0</v>
      </c>
      <c r="I58">
        <f t="shared" si="5"/>
        <v>0</v>
      </c>
      <c r="K58" s="3" t="s">
        <v>26</v>
      </c>
      <c r="L58">
        <f t="shared" si="6"/>
        <v>1</v>
      </c>
      <c r="M58">
        <f t="shared" si="6"/>
        <v>1</v>
      </c>
      <c r="N58">
        <f t="shared" si="6"/>
        <v>1</v>
      </c>
      <c r="P58" s="3" t="s">
        <v>32</v>
      </c>
      <c r="Q58">
        <f t="shared" si="7"/>
        <v>1</v>
      </c>
      <c r="R58">
        <f t="shared" si="7"/>
        <v>0</v>
      </c>
      <c r="S58">
        <f t="shared" si="3"/>
        <v>0</v>
      </c>
    </row>
    <row r="59" spans="1:19" x14ac:dyDescent="0.2">
      <c r="A59" s="3" t="s">
        <v>40</v>
      </c>
      <c r="B59">
        <f t="shared" si="4"/>
        <v>1</v>
      </c>
      <c r="C59">
        <f t="shared" si="4"/>
        <v>0</v>
      </c>
      <c r="D59">
        <f t="shared" si="4"/>
        <v>1</v>
      </c>
      <c r="F59" s="3" t="s">
        <v>47</v>
      </c>
      <c r="G59">
        <f t="shared" si="5"/>
        <v>0</v>
      </c>
      <c r="H59">
        <f t="shared" si="5"/>
        <v>1</v>
      </c>
      <c r="I59">
        <f t="shared" si="5"/>
        <v>0</v>
      </c>
      <c r="K59" s="3" t="s">
        <v>40</v>
      </c>
      <c r="L59">
        <f t="shared" si="6"/>
        <v>1</v>
      </c>
      <c r="M59">
        <f t="shared" si="6"/>
        <v>0</v>
      </c>
      <c r="N59">
        <f t="shared" si="6"/>
        <v>1</v>
      </c>
      <c r="P59" s="3" t="s">
        <v>32</v>
      </c>
      <c r="Q59">
        <f t="shared" si="7"/>
        <v>1</v>
      </c>
      <c r="R59">
        <f t="shared" si="7"/>
        <v>0</v>
      </c>
      <c r="S59">
        <f t="shared" si="3"/>
        <v>0</v>
      </c>
    </row>
    <row r="60" spans="1:19" x14ac:dyDescent="0.2">
      <c r="A60" s="3" t="s">
        <v>53</v>
      </c>
      <c r="B60">
        <f t="shared" si="4"/>
        <v>1</v>
      </c>
      <c r="C60">
        <f t="shared" si="4"/>
        <v>1</v>
      </c>
      <c r="D60">
        <f t="shared" si="4"/>
        <v>0</v>
      </c>
      <c r="F60" s="3" t="s">
        <v>32</v>
      </c>
      <c r="G60">
        <f t="shared" si="5"/>
        <v>1</v>
      </c>
      <c r="H60">
        <f t="shared" si="5"/>
        <v>0</v>
      </c>
      <c r="I60">
        <f t="shared" si="5"/>
        <v>0</v>
      </c>
      <c r="K60" s="3" t="s">
        <v>53</v>
      </c>
      <c r="L60">
        <f t="shared" si="6"/>
        <v>1</v>
      </c>
      <c r="M60">
        <f t="shared" si="6"/>
        <v>1</v>
      </c>
      <c r="N60">
        <f t="shared" si="6"/>
        <v>0</v>
      </c>
      <c r="P60" s="3" t="s">
        <v>32</v>
      </c>
      <c r="Q60">
        <f t="shared" si="7"/>
        <v>1</v>
      </c>
      <c r="R60">
        <f t="shared" si="7"/>
        <v>0</v>
      </c>
      <c r="S60">
        <f t="shared" si="3"/>
        <v>0</v>
      </c>
    </row>
    <row r="61" spans="1:19" x14ac:dyDescent="0.2">
      <c r="A61" s="3" t="s">
        <v>32</v>
      </c>
      <c r="B61">
        <f t="shared" si="4"/>
        <v>1</v>
      </c>
      <c r="C61">
        <f t="shared" si="4"/>
        <v>0</v>
      </c>
      <c r="D61">
        <f t="shared" si="4"/>
        <v>0</v>
      </c>
      <c r="F61" s="3" t="s">
        <v>32</v>
      </c>
      <c r="G61">
        <f t="shared" si="5"/>
        <v>1</v>
      </c>
      <c r="H61">
        <f t="shared" si="5"/>
        <v>0</v>
      </c>
      <c r="I61">
        <f t="shared" si="5"/>
        <v>0</v>
      </c>
      <c r="K61" s="3" t="s">
        <v>32</v>
      </c>
      <c r="L61">
        <f t="shared" si="6"/>
        <v>1</v>
      </c>
      <c r="M61">
        <f t="shared" si="6"/>
        <v>0</v>
      </c>
      <c r="N61">
        <f t="shared" si="6"/>
        <v>0</v>
      </c>
      <c r="P61" s="3" t="s">
        <v>47</v>
      </c>
      <c r="Q61">
        <f t="shared" si="7"/>
        <v>0</v>
      </c>
      <c r="R61">
        <f t="shared" si="7"/>
        <v>1</v>
      </c>
      <c r="S61">
        <f t="shared" si="3"/>
        <v>0</v>
      </c>
    </row>
    <row r="62" spans="1:19" x14ac:dyDescent="0.2">
      <c r="A62" s="3" t="s">
        <v>40</v>
      </c>
      <c r="B62">
        <f t="shared" si="4"/>
        <v>1</v>
      </c>
      <c r="C62">
        <f t="shared" si="4"/>
        <v>0</v>
      </c>
      <c r="D62">
        <f t="shared" si="4"/>
        <v>1</v>
      </c>
      <c r="F62" s="5" t="s">
        <v>306</v>
      </c>
      <c r="G62">
        <f>SUM(G3:G61)</f>
        <v>38</v>
      </c>
      <c r="H62">
        <f>SUM(H3:H61)</f>
        <v>29</v>
      </c>
      <c r="I62">
        <f>SUM(I3:I61)</f>
        <v>15</v>
      </c>
      <c r="K62" s="3" t="s">
        <v>40</v>
      </c>
      <c r="L62">
        <f t="shared" si="6"/>
        <v>1</v>
      </c>
      <c r="M62">
        <f t="shared" si="6"/>
        <v>0</v>
      </c>
      <c r="N62">
        <f t="shared" si="6"/>
        <v>1</v>
      </c>
      <c r="P62" s="3" t="s">
        <v>47</v>
      </c>
      <c r="Q62">
        <f t="shared" si="7"/>
        <v>0</v>
      </c>
      <c r="R62">
        <f t="shared" si="7"/>
        <v>1</v>
      </c>
      <c r="S62">
        <f t="shared" si="3"/>
        <v>0</v>
      </c>
    </row>
    <row r="63" spans="1:19" ht="13.5" x14ac:dyDescent="0.25">
      <c r="A63" s="3" t="s">
        <v>53</v>
      </c>
      <c r="B63">
        <f t="shared" si="4"/>
        <v>1</v>
      </c>
      <c r="C63">
        <f t="shared" si="4"/>
        <v>1</v>
      </c>
      <c r="D63">
        <f t="shared" si="4"/>
        <v>0</v>
      </c>
      <c r="F63" s="7" t="s">
        <v>303</v>
      </c>
      <c r="G63" s="6">
        <f>(G62/59)*100</f>
        <v>64.406779661016941</v>
      </c>
      <c r="H63" s="6">
        <f>(H62/59)*100</f>
        <v>49.152542372881356</v>
      </c>
      <c r="I63" s="6">
        <f>(I62/59)*100</f>
        <v>25.423728813559322</v>
      </c>
      <c r="K63" s="3" t="s">
        <v>53</v>
      </c>
      <c r="L63">
        <f t="shared" si="6"/>
        <v>1</v>
      </c>
      <c r="M63">
        <f t="shared" si="6"/>
        <v>1</v>
      </c>
      <c r="N63">
        <f t="shared" si="6"/>
        <v>0</v>
      </c>
      <c r="P63" s="3" t="s">
        <v>53</v>
      </c>
      <c r="Q63">
        <f t="shared" si="7"/>
        <v>1</v>
      </c>
      <c r="R63">
        <f t="shared" si="7"/>
        <v>1</v>
      </c>
      <c r="S63">
        <f t="shared" si="3"/>
        <v>0</v>
      </c>
    </row>
    <row r="64" spans="1:19" x14ac:dyDescent="0.2">
      <c r="A64" s="3" t="s">
        <v>26</v>
      </c>
      <c r="B64">
        <f t="shared" si="4"/>
        <v>1</v>
      </c>
      <c r="C64">
        <f t="shared" si="4"/>
        <v>1</v>
      </c>
      <c r="D64">
        <f t="shared" si="4"/>
        <v>1</v>
      </c>
      <c r="K64" s="3" t="s">
        <v>26</v>
      </c>
      <c r="L64">
        <f t="shared" si="6"/>
        <v>1</v>
      </c>
      <c r="M64">
        <f t="shared" si="6"/>
        <v>1</v>
      </c>
      <c r="N64">
        <f t="shared" si="6"/>
        <v>1</v>
      </c>
      <c r="P64" s="3" t="s">
        <v>32</v>
      </c>
      <c r="Q64">
        <f t="shared" si="7"/>
        <v>1</v>
      </c>
      <c r="R64">
        <f t="shared" si="7"/>
        <v>0</v>
      </c>
      <c r="S64">
        <f t="shared" si="3"/>
        <v>0</v>
      </c>
    </row>
    <row r="65" spans="1:19" x14ac:dyDescent="0.2">
      <c r="A65" s="3" t="s">
        <v>47</v>
      </c>
      <c r="B65">
        <f t="shared" si="4"/>
        <v>0</v>
      </c>
      <c r="C65">
        <f t="shared" si="4"/>
        <v>1</v>
      </c>
      <c r="D65">
        <f t="shared" si="4"/>
        <v>0</v>
      </c>
      <c r="K65" s="3" t="s">
        <v>47</v>
      </c>
      <c r="L65">
        <f t="shared" si="6"/>
        <v>0</v>
      </c>
      <c r="M65">
        <f t="shared" si="6"/>
        <v>1</v>
      </c>
      <c r="N65">
        <f t="shared" si="6"/>
        <v>0</v>
      </c>
      <c r="P65" s="3" t="s">
        <v>53</v>
      </c>
      <c r="Q65">
        <f t="shared" si="7"/>
        <v>1</v>
      </c>
      <c r="R65">
        <f t="shared" si="7"/>
        <v>1</v>
      </c>
      <c r="S65">
        <f t="shared" si="3"/>
        <v>0</v>
      </c>
    </row>
    <row r="66" spans="1:19" x14ac:dyDescent="0.2">
      <c r="A66" s="3" t="s">
        <v>84</v>
      </c>
      <c r="B66">
        <f t="shared" si="4"/>
        <v>0</v>
      </c>
      <c r="C66">
        <f t="shared" si="4"/>
        <v>0</v>
      </c>
      <c r="D66">
        <f t="shared" si="4"/>
        <v>1</v>
      </c>
      <c r="K66" s="3" t="s">
        <v>84</v>
      </c>
      <c r="L66">
        <f t="shared" si="6"/>
        <v>0</v>
      </c>
      <c r="M66">
        <f t="shared" si="6"/>
        <v>0</v>
      </c>
      <c r="N66">
        <f t="shared" si="6"/>
        <v>1</v>
      </c>
      <c r="P66" s="3" t="s">
        <v>26</v>
      </c>
      <c r="Q66">
        <f t="shared" si="7"/>
        <v>1</v>
      </c>
      <c r="R66">
        <f t="shared" si="7"/>
        <v>1</v>
      </c>
      <c r="S66">
        <f t="shared" si="3"/>
        <v>1</v>
      </c>
    </row>
    <row r="67" spans="1:19" x14ac:dyDescent="0.2">
      <c r="A67" s="3" t="s">
        <v>53</v>
      </c>
      <c r="B67">
        <f t="shared" si="4"/>
        <v>1</v>
      </c>
      <c r="C67">
        <f t="shared" si="4"/>
        <v>1</v>
      </c>
      <c r="D67">
        <f t="shared" si="4"/>
        <v>0</v>
      </c>
      <c r="K67" s="3" t="s">
        <v>53</v>
      </c>
      <c r="L67">
        <f t="shared" si="6"/>
        <v>1</v>
      </c>
      <c r="M67">
        <f t="shared" si="6"/>
        <v>1</v>
      </c>
      <c r="N67">
        <f t="shared" si="6"/>
        <v>0</v>
      </c>
      <c r="P67" s="3" t="s">
        <v>32</v>
      </c>
      <c r="Q67">
        <f t="shared" si="7"/>
        <v>1</v>
      </c>
      <c r="R67">
        <f t="shared" si="7"/>
        <v>0</v>
      </c>
      <c r="S67">
        <f t="shared" si="7"/>
        <v>0</v>
      </c>
    </row>
    <row r="68" spans="1:19" x14ac:dyDescent="0.2">
      <c r="A68" s="3" t="s">
        <v>32</v>
      </c>
      <c r="B68">
        <f t="shared" ref="B68:D131" si="8">IF(ISERROR(SEARCH(B$2,$A68)),0,1)</f>
        <v>1</v>
      </c>
      <c r="C68">
        <f t="shared" si="8"/>
        <v>0</v>
      </c>
      <c r="D68">
        <f t="shared" si="8"/>
        <v>0</v>
      </c>
      <c r="K68" s="3" t="s">
        <v>32</v>
      </c>
      <c r="L68">
        <f t="shared" ref="L68:N102" si="9">IF(ISERROR(SEARCH(L$2,$K68)),0,1)</f>
        <v>1</v>
      </c>
      <c r="M68">
        <f t="shared" si="9"/>
        <v>0</v>
      </c>
      <c r="N68">
        <f t="shared" si="9"/>
        <v>0</v>
      </c>
      <c r="P68" s="3" t="s">
        <v>32</v>
      </c>
      <c r="Q68">
        <f t="shared" ref="Q68:S81" si="10">IF(ISERROR(SEARCH(Q$2,$P68)),0,1)</f>
        <v>1</v>
      </c>
      <c r="R68">
        <f t="shared" si="10"/>
        <v>0</v>
      </c>
      <c r="S68">
        <f t="shared" si="10"/>
        <v>0</v>
      </c>
    </row>
    <row r="69" spans="1:19" x14ac:dyDescent="0.2">
      <c r="A69" s="3" t="s">
        <v>40</v>
      </c>
      <c r="B69">
        <f t="shared" si="8"/>
        <v>1</v>
      </c>
      <c r="C69">
        <f t="shared" si="8"/>
        <v>0</v>
      </c>
      <c r="D69">
        <f t="shared" si="8"/>
        <v>1</v>
      </c>
      <c r="K69" s="3" t="s">
        <v>40</v>
      </c>
      <c r="L69">
        <f t="shared" si="9"/>
        <v>1</v>
      </c>
      <c r="M69">
        <f t="shared" si="9"/>
        <v>0</v>
      </c>
      <c r="N69">
        <f t="shared" si="9"/>
        <v>1</v>
      </c>
      <c r="P69" s="3" t="s">
        <v>84</v>
      </c>
      <c r="Q69">
        <f t="shared" si="10"/>
        <v>0</v>
      </c>
      <c r="R69">
        <f t="shared" si="10"/>
        <v>0</v>
      </c>
      <c r="S69">
        <f t="shared" si="10"/>
        <v>1</v>
      </c>
    </row>
    <row r="70" spans="1:19" x14ac:dyDescent="0.2">
      <c r="A70" s="3" t="s">
        <v>53</v>
      </c>
      <c r="B70">
        <f t="shared" si="8"/>
        <v>1</v>
      </c>
      <c r="C70">
        <f t="shared" si="8"/>
        <v>1</v>
      </c>
      <c r="D70">
        <f t="shared" si="8"/>
        <v>0</v>
      </c>
      <c r="K70" s="3" t="s">
        <v>53</v>
      </c>
      <c r="L70">
        <f t="shared" si="9"/>
        <v>1</v>
      </c>
      <c r="M70">
        <f t="shared" si="9"/>
        <v>1</v>
      </c>
      <c r="N70">
        <f t="shared" si="9"/>
        <v>0</v>
      </c>
      <c r="P70" s="3" t="s">
        <v>53</v>
      </c>
      <c r="Q70">
        <f t="shared" si="10"/>
        <v>1</v>
      </c>
      <c r="R70">
        <f t="shared" si="10"/>
        <v>1</v>
      </c>
      <c r="S70">
        <f t="shared" si="10"/>
        <v>0</v>
      </c>
    </row>
    <row r="71" spans="1:19" x14ac:dyDescent="0.2">
      <c r="A71" s="3" t="s">
        <v>32</v>
      </c>
      <c r="B71">
        <f t="shared" si="8"/>
        <v>1</v>
      </c>
      <c r="C71">
        <f t="shared" si="8"/>
        <v>0</v>
      </c>
      <c r="D71">
        <f t="shared" si="8"/>
        <v>0</v>
      </c>
      <c r="K71" s="3" t="s">
        <v>32</v>
      </c>
      <c r="L71">
        <f t="shared" si="9"/>
        <v>1</v>
      </c>
      <c r="M71">
        <f t="shared" si="9"/>
        <v>0</v>
      </c>
      <c r="N71">
        <f t="shared" si="9"/>
        <v>0</v>
      </c>
      <c r="P71" s="3" t="s">
        <v>32</v>
      </c>
      <c r="Q71">
        <f t="shared" si="10"/>
        <v>1</v>
      </c>
      <c r="R71">
        <f t="shared" si="10"/>
        <v>0</v>
      </c>
      <c r="S71">
        <f t="shared" si="10"/>
        <v>0</v>
      </c>
    </row>
    <row r="72" spans="1:19" x14ac:dyDescent="0.2">
      <c r="A72" s="3" t="s">
        <v>32</v>
      </c>
      <c r="B72">
        <f t="shared" si="8"/>
        <v>1</v>
      </c>
      <c r="C72">
        <f t="shared" si="8"/>
        <v>0</v>
      </c>
      <c r="D72">
        <f t="shared" si="8"/>
        <v>0</v>
      </c>
      <c r="K72" s="3" t="s">
        <v>32</v>
      </c>
      <c r="L72">
        <f t="shared" si="9"/>
        <v>1</v>
      </c>
      <c r="M72">
        <f t="shared" si="9"/>
        <v>0</v>
      </c>
      <c r="N72">
        <f t="shared" si="9"/>
        <v>0</v>
      </c>
      <c r="P72" s="3">
        <v>0</v>
      </c>
      <c r="Q72">
        <f t="shared" si="10"/>
        <v>0</v>
      </c>
      <c r="R72">
        <f t="shared" si="10"/>
        <v>0</v>
      </c>
      <c r="S72">
        <f t="shared" si="10"/>
        <v>0</v>
      </c>
    </row>
    <row r="73" spans="1:19" x14ac:dyDescent="0.2">
      <c r="A73" s="3" t="s">
        <v>26</v>
      </c>
      <c r="B73">
        <f t="shared" si="8"/>
        <v>1</v>
      </c>
      <c r="C73">
        <f t="shared" si="8"/>
        <v>1</v>
      </c>
      <c r="D73">
        <f t="shared" si="8"/>
        <v>1</v>
      </c>
      <c r="K73" s="3" t="s">
        <v>26</v>
      </c>
      <c r="L73">
        <f t="shared" si="9"/>
        <v>1</v>
      </c>
      <c r="M73">
        <f t="shared" si="9"/>
        <v>1</v>
      </c>
      <c r="N73">
        <f t="shared" si="9"/>
        <v>1</v>
      </c>
      <c r="P73" s="3" t="s">
        <v>32</v>
      </c>
      <c r="Q73">
        <f t="shared" si="10"/>
        <v>1</v>
      </c>
      <c r="R73">
        <f t="shared" si="10"/>
        <v>0</v>
      </c>
      <c r="S73">
        <f t="shared" si="10"/>
        <v>0</v>
      </c>
    </row>
    <row r="74" spans="1:19" x14ac:dyDescent="0.2">
      <c r="A74" s="3" t="s">
        <v>53</v>
      </c>
      <c r="B74">
        <f t="shared" si="8"/>
        <v>1</v>
      </c>
      <c r="C74">
        <f t="shared" si="8"/>
        <v>1</v>
      </c>
      <c r="D74">
        <f t="shared" si="8"/>
        <v>0</v>
      </c>
      <c r="K74" s="3" t="s">
        <v>53</v>
      </c>
      <c r="L74">
        <f t="shared" si="9"/>
        <v>1</v>
      </c>
      <c r="M74">
        <f t="shared" si="9"/>
        <v>1</v>
      </c>
      <c r="N74">
        <f t="shared" si="9"/>
        <v>0</v>
      </c>
      <c r="P74" s="3" t="s">
        <v>32</v>
      </c>
      <c r="Q74">
        <f t="shared" si="10"/>
        <v>1</v>
      </c>
      <c r="R74">
        <f t="shared" si="10"/>
        <v>0</v>
      </c>
      <c r="S74">
        <f t="shared" si="10"/>
        <v>0</v>
      </c>
    </row>
    <row r="75" spans="1:19" x14ac:dyDescent="0.2">
      <c r="A75" s="3" t="s">
        <v>32</v>
      </c>
      <c r="B75">
        <f t="shared" si="8"/>
        <v>1</v>
      </c>
      <c r="C75">
        <f t="shared" si="8"/>
        <v>0</v>
      </c>
      <c r="D75">
        <f t="shared" si="8"/>
        <v>0</v>
      </c>
      <c r="K75" s="3" t="s">
        <v>32</v>
      </c>
      <c r="L75">
        <f t="shared" si="9"/>
        <v>1</v>
      </c>
      <c r="M75">
        <f t="shared" si="9"/>
        <v>0</v>
      </c>
      <c r="N75">
        <f t="shared" si="9"/>
        <v>0</v>
      </c>
      <c r="P75" s="3" t="s">
        <v>270</v>
      </c>
      <c r="Q75">
        <f t="shared" si="10"/>
        <v>0</v>
      </c>
      <c r="R75">
        <f t="shared" si="10"/>
        <v>0</v>
      </c>
      <c r="S75">
        <f t="shared" si="10"/>
        <v>0</v>
      </c>
    </row>
    <row r="76" spans="1:19" x14ac:dyDescent="0.2">
      <c r="A76" s="3" t="s">
        <v>173</v>
      </c>
      <c r="B76">
        <f t="shared" si="8"/>
        <v>0</v>
      </c>
      <c r="C76">
        <f t="shared" si="8"/>
        <v>1</v>
      </c>
      <c r="D76">
        <f t="shared" si="8"/>
        <v>1</v>
      </c>
      <c r="K76" s="3" t="s">
        <v>173</v>
      </c>
      <c r="L76">
        <f t="shared" si="9"/>
        <v>0</v>
      </c>
      <c r="M76">
        <f t="shared" si="9"/>
        <v>1</v>
      </c>
      <c r="N76">
        <f t="shared" si="9"/>
        <v>1</v>
      </c>
      <c r="P76" s="3" t="s">
        <v>53</v>
      </c>
      <c r="Q76">
        <f t="shared" si="10"/>
        <v>1</v>
      </c>
      <c r="R76">
        <f t="shared" si="10"/>
        <v>1</v>
      </c>
      <c r="S76">
        <f t="shared" si="10"/>
        <v>0</v>
      </c>
    </row>
    <row r="77" spans="1:19" x14ac:dyDescent="0.2">
      <c r="A77" s="3" t="s">
        <v>53</v>
      </c>
      <c r="B77">
        <f t="shared" si="8"/>
        <v>1</v>
      </c>
      <c r="C77">
        <f t="shared" si="8"/>
        <v>1</v>
      </c>
      <c r="D77">
        <f t="shared" si="8"/>
        <v>0</v>
      </c>
      <c r="K77" s="3" t="s">
        <v>53</v>
      </c>
      <c r="L77">
        <f t="shared" si="9"/>
        <v>1</v>
      </c>
      <c r="M77">
        <f t="shared" si="9"/>
        <v>1</v>
      </c>
      <c r="N77">
        <f t="shared" si="9"/>
        <v>0</v>
      </c>
      <c r="P77" s="3" t="s">
        <v>53</v>
      </c>
      <c r="Q77">
        <f t="shared" si="10"/>
        <v>1</v>
      </c>
      <c r="R77">
        <f t="shared" si="10"/>
        <v>1</v>
      </c>
      <c r="S77">
        <f t="shared" si="10"/>
        <v>0</v>
      </c>
    </row>
    <row r="78" spans="1:19" x14ac:dyDescent="0.2">
      <c r="A78" s="3" t="s">
        <v>53</v>
      </c>
      <c r="B78">
        <f t="shared" si="8"/>
        <v>1</v>
      </c>
      <c r="C78">
        <f t="shared" si="8"/>
        <v>1</v>
      </c>
      <c r="D78">
        <f t="shared" si="8"/>
        <v>0</v>
      </c>
      <c r="K78" s="3" t="s">
        <v>53</v>
      </c>
      <c r="L78">
        <f t="shared" si="9"/>
        <v>1</v>
      </c>
      <c r="M78">
        <f t="shared" si="9"/>
        <v>1</v>
      </c>
      <c r="N78">
        <f t="shared" si="9"/>
        <v>0</v>
      </c>
      <c r="P78" s="3" t="s">
        <v>40</v>
      </c>
      <c r="Q78">
        <f t="shared" si="10"/>
        <v>1</v>
      </c>
      <c r="R78">
        <f t="shared" si="10"/>
        <v>0</v>
      </c>
      <c r="S78">
        <f t="shared" si="10"/>
        <v>1</v>
      </c>
    </row>
    <row r="79" spans="1:19" x14ac:dyDescent="0.2">
      <c r="A79" s="3" t="s">
        <v>53</v>
      </c>
      <c r="B79">
        <f t="shared" si="8"/>
        <v>1</v>
      </c>
      <c r="C79">
        <f t="shared" si="8"/>
        <v>1</v>
      </c>
      <c r="D79">
        <f t="shared" si="8"/>
        <v>0</v>
      </c>
      <c r="K79" s="3" t="s">
        <v>53</v>
      </c>
      <c r="L79">
        <f t="shared" si="9"/>
        <v>1</v>
      </c>
      <c r="M79">
        <f t="shared" si="9"/>
        <v>1</v>
      </c>
      <c r="N79">
        <f t="shared" si="9"/>
        <v>0</v>
      </c>
      <c r="P79" s="3" t="s">
        <v>32</v>
      </c>
      <c r="Q79">
        <f t="shared" si="10"/>
        <v>1</v>
      </c>
      <c r="R79">
        <f t="shared" si="10"/>
        <v>0</v>
      </c>
      <c r="S79">
        <f t="shared" si="10"/>
        <v>0</v>
      </c>
    </row>
    <row r="80" spans="1:19" x14ac:dyDescent="0.2">
      <c r="A80" s="3" t="s">
        <v>40</v>
      </c>
      <c r="B80">
        <f t="shared" si="8"/>
        <v>1</v>
      </c>
      <c r="C80">
        <f t="shared" si="8"/>
        <v>0</v>
      </c>
      <c r="D80">
        <f t="shared" si="8"/>
        <v>1</v>
      </c>
      <c r="K80" s="3" t="s">
        <v>40</v>
      </c>
      <c r="L80">
        <f t="shared" si="9"/>
        <v>1</v>
      </c>
      <c r="M80">
        <f t="shared" si="9"/>
        <v>0</v>
      </c>
      <c r="N80">
        <f t="shared" si="9"/>
        <v>1</v>
      </c>
      <c r="P80" s="3" t="s">
        <v>32</v>
      </c>
      <c r="Q80">
        <f t="shared" si="10"/>
        <v>1</v>
      </c>
      <c r="R80">
        <f t="shared" si="10"/>
        <v>0</v>
      </c>
      <c r="S80">
        <f t="shared" si="10"/>
        <v>0</v>
      </c>
    </row>
    <row r="81" spans="1:19" x14ac:dyDescent="0.2">
      <c r="A81" s="3" t="s">
        <v>32</v>
      </c>
      <c r="B81">
        <f t="shared" si="8"/>
        <v>1</v>
      </c>
      <c r="C81">
        <f t="shared" si="8"/>
        <v>0</v>
      </c>
      <c r="D81">
        <f t="shared" si="8"/>
        <v>0</v>
      </c>
      <c r="K81" s="3" t="s">
        <v>32</v>
      </c>
      <c r="L81">
        <f t="shared" si="9"/>
        <v>1</v>
      </c>
      <c r="M81">
        <f t="shared" si="9"/>
        <v>0</v>
      </c>
      <c r="N81">
        <f t="shared" si="9"/>
        <v>0</v>
      </c>
      <c r="P81" s="3" t="s">
        <v>26</v>
      </c>
      <c r="Q81">
        <f t="shared" si="10"/>
        <v>1</v>
      </c>
      <c r="R81">
        <f t="shared" si="10"/>
        <v>1</v>
      </c>
      <c r="S81">
        <f t="shared" si="10"/>
        <v>1</v>
      </c>
    </row>
    <row r="82" spans="1:19" x14ac:dyDescent="0.2">
      <c r="A82" s="3" t="s">
        <v>32</v>
      </c>
      <c r="B82">
        <f t="shared" si="8"/>
        <v>1</v>
      </c>
      <c r="C82">
        <f t="shared" si="8"/>
        <v>0</v>
      </c>
      <c r="D82">
        <f t="shared" si="8"/>
        <v>0</v>
      </c>
      <c r="K82" s="3" t="s">
        <v>32</v>
      </c>
      <c r="L82">
        <f t="shared" si="9"/>
        <v>1</v>
      </c>
      <c r="M82">
        <f t="shared" si="9"/>
        <v>0</v>
      </c>
      <c r="N82">
        <f t="shared" si="9"/>
        <v>0</v>
      </c>
      <c r="P82" s="5" t="s">
        <v>306</v>
      </c>
      <c r="Q82" s="6">
        <f>SUM(Q3:Q81)</f>
        <v>63</v>
      </c>
      <c r="R82" s="6">
        <f>SUM(R3:R81)</f>
        <v>39</v>
      </c>
      <c r="S82" s="6">
        <f>SUM(S3:S81)</f>
        <v>15</v>
      </c>
    </row>
    <row r="83" spans="1:19" ht="13.5" x14ac:dyDescent="0.25">
      <c r="A83" s="3" t="s">
        <v>53</v>
      </c>
      <c r="B83">
        <f t="shared" si="8"/>
        <v>1</v>
      </c>
      <c r="C83">
        <f t="shared" si="8"/>
        <v>1</v>
      </c>
      <c r="D83">
        <f t="shared" si="8"/>
        <v>0</v>
      </c>
      <c r="K83" s="3" t="s">
        <v>53</v>
      </c>
      <c r="L83">
        <f t="shared" si="9"/>
        <v>1</v>
      </c>
      <c r="M83">
        <f t="shared" si="9"/>
        <v>1</v>
      </c>
      <c r="N83">
        <f t="shared" si="9"/>
        <v>0</v>
      </c>
      <c r="P83" s="7" t="s">
        <v>303</v>
      </c>
      <c r="Q83" s="6">
        <f>(Q82/79)*100</f>
        <v>79.74683544303798</v>
      </c>
      <c r="R83" s="6">
        <f>(R82/79)*100</f>
        <v>49.367088607594937</v>
      </c>
      <c r="S83" s="6">
        <f>(S82/79)*100</f>
        <v>18.9873417721519</v>
      </c>
    </row>
    <row r="84" spans="1:19" x14ac:dyDescent="0.2">
      <c r="A84" s="3" t="s">
        <v>47</v>
      </c>
      <c r="B84">
        <f t="shared" si="8"/>
        <v>0</v>
      </c>
      <c r="C84">
        <f t="shared" si="8"/>
        <v>1</v>
      </c>
      <c r="D84">
        <f t="shared" si="8"/>
        <v>0</v>
      </c>
      <c r="K84" s="3" t="s">
        <v>47</v>
      </c>
      <c r="L84">
        <f t="shared" si="9"/>
        <v>0</v>
      </c>
      <c r="M84">
        <f t="shared" si="9"/>
        <v>1</v>
      </c>
      <c r="N84">
        <f t="shared" si="9"/>
        <v>0</v>
      </c>
    </row>
    <row r="85" spans="1:19" x14ac:dyDescent="0.2">
      <c r="A85" s="3" t="s">
        <v>84</v>
      </c>
      <c r="B85">
        <f t="shared" si="8"/>
        <v>0</v>
      </c>
      <c r="C85">
        <f t="shared" si="8"/>
        <v>0</v>
      </c>
      <c r="D85">
        <f t="shared" si="8"/>
        <v>1</v>
      </c>
      <c r="K85" s="3" t="s">
        <v>84</v>
      </c>
      <c r="L85">
        <f t="shared" si="9"/>
        <v>0</v>
      </c>
      <c r="M85">
        <f t="shared" si="9"/>
        <v>0</v>
      </c>
      <c r="N85">
        <f t="shared" si="9"/>
        <v>1</v>
      </c>
    </row>
    <row r="86" spans="1:19" x14ac:dyDescent="0.2">
      <c r="A86" s="3" t="s">
        <v>53</v>
      </c>
      <c r="B86">
        <f t="shared" si="8"/>
        <v>1</v>
      </c>
      <c r="C86">
        <f t="shared" si="8"/>
        <v>1</v>
      </c>
      <c r="D86">
        <f t="shared" si="8"/>
        <v>0</v>
      </c>
      <c r="K86" s="3" t="s">
        <v>53</v>
      </c>
      <c r="L86">
        <f t="shared" si="9"/>
        <v>1</v>
      </c>
      <c r="M86">
        <f t="shared" si="9"/>
        <v>1</v>
      </c>
      <c r="N86">
        <f t="shared" si="9"/>
        <v>0</v>
      </c>
    </row>
    <row r="87" spans="1:19" x14ac:dyDescent="0.2">
      <c r="A87" s="3" t="s">
        <v>53</v>
      </c>
      <c r="B87">
        <f t="shared" si="8"/>
        <v>1</v>
      </c>
      <c r="C87">
        <f t="shared" si="8"/>
        <v>1</v>
      </c>
      <c r="D87">
        <f t="shared" si="8"/>
        <v>0</v>
      </c>
      <c r="K87" s="3" t="s">
        <v>53</v>
      </c>
      <c r="L87">
        <f t="shared" si="9"/>
        <v>1</v>
      </c>
      <c r="M87">
        <f t="shared" si="9"/>
        <v>1</v>
      </c>
      <c r="N87">
        <f t="shared" si="9"/>
        <v>0</v>
      </c>
    </row>
    <row r="88" spans="1:19" x14ac:dyDescent="0.2">
      <c r="A88" s="3" t="s">
        <v>40</v>
      </c>
      <c r="B88">
        <f t="shared" si="8"/>
        <v>1</v>
      </c>
      <c r="C88">
        <f t="shared" si="8"/>
        <v>0</v>
      </c>
      <c r="D88">
        <f t="shared" si="8"/>
        <v>1</v>
      </c>
      <c r="K88" s="3" t="s">
        <v>40</v>
      </c>
      <c r="L88">
        <f t="shared" si="9"/>
        <v>1</v>
      </c>
      <c r="M88">
        <f t="shared" si="9"/>
        <v>0</v>
      </c>
      <c r="N88">
        <f t="shared" si="9"/>
        <v>1</v>
      </c>
    </row>
    <row r="89" spans="1:19" x14ac:dyDescent="0.2">
      <c r="A89" s="3" t="s">
        <v>53</v>
      </c>
      <c r="B89">
        <f t="shared" si="8"/>
        <v>1</v>
      </c>
      <c r="C89">
        <f t="shared" si="8"/>
        <v>1</v>
      </c>
      <c r="D89">
        <f t="shared" si="8"/>
        <v>0</v>
      </c>
      <c r="K89" s="3" t="s">
        <v>53</v>
      </c>
      <c r="L89">
        <f t="shared" si="9"/>
        <v>1</v>
      </c>
      <c r="M89">
        <f t="shared" si="9"/>
        <v>1</v>
      </c>
      <c r="N89">
        <f t="shared" si="9"/>
        <v>0</v>
      </c>
    </row>
    <row r="90" spans="1:19" x14ac:dyDescent="0.2">
      <c r="A90" s="3" t="s">
        <v>26</v>
      </c>
      <c r="B90">
        <f t="shared" si="8"/>
        <v>1</v>
      </c>
      <c r="C90">
        <f t="shared" si="8"/>
        <v>1</v>
      </c>
      <c r="D90">
        <f t="shared" si="8"/>
        <v>1</v>
      </c>
      <c r="K90" s="3" t="s">
        <v>26</v>
      </c>
      <c r="L90">
        <f t="shared" si="9"/>
        <v>1</v>
      </c>
      <c r="M90">
        <f t="shared" si="9"/>
        <v>1</v>
      </c>
      <c r="N90">
        <f t="shared" si="9"/>
        <v>1</v>
      </c>
    </row>
    <row r="91" spans="1:19" x14ac:dyDescent="0.2">
      <c r="A91" s="3" t="s">
        <v>32</v>
      </c>
      <c r="B91">
        <f t="shared" si="8"/>
        <v>1</v>
      </c>
      <c r="C91">
        <f t="shared" si="8"/>
        <v>0</v>
      </c>
      <c r="D91">
        <f t="shared" si="8"/>
        <v>0</v>
      </c>
      <c r="K91" s="3" t="s">
        <v>32</v>
      </c>
      <c r="L91">
        <f t="shared" si="9"/>
        <v>1</v>
      </c>
      <c r="M91">
        <f t="shared" si="9"/>
        <v>0</v>
      </c>
      <c r="N91">
        <f t="shared" si="9"/>
        <v>0</v>
      </c>
    </row>
    <row r="92" spans="1:19" x14ac:dyDescent="0.2">
      <c r="A92" s="3" t="s">
        <v>26</v>
      </c>
      <c r="B92">
        <f t="shared" si="8"/>
        <v>1</v>
      </c>
      <c r="C92">
        <f t="shared" si="8"/>
        <v>1</v>
      </c>
      <c r="D92">
        <f t="shared" si="8"/>
        <v>1</v>
      </c>
      <c r="K92" s="3" t="s">
        <v>26</v>
      </c>
      <c r="L92">
        <f t="shared" si="9"/>
        <v>1</v>
      </c>
      <c r="M92">
        <f t="shared" si="9"/>
        <v>1</v>
      </c>
      <c r="N92">
        <f t="shared" si="9"/>
        <v>1</v>
      </c>
    </row>
    <row r="93" spans="1:19" x14ac:dyDescent="0.2">
      <c r="A93" s="3" t="s">
        <v>40</v>
      </c>
      <c r="B93">
        <f t="shared" si="8"/>
        <v>1</v>
      </c>
      <c r="C93">
        <f t="shared" si="8"/>
        <v>0</v>
      </c>
      <c r="D93">
        <f t="shared" si="8"/>
        <v>1</v>
      </c>
      <c r="K93" s="3" t="s">
        <v>40</v>
      </c>
      <c r="L93">
        <f t="shared" si="9"/>
        <v>1</v>
      </c>
      <c r="M93">
        <f t="shared" si="9"/>
        <v>0</v>
      </c>
      <c r="N93">
        <f t="shared" si="9"/>
        <v>1</v>
      </c>
    </row>
    <row r="94" spans="1:19" x14ac:dyDescent="0.2">
      <c r="A94" s="3" t="s">
        <v>84</v>
      </c>
      <c r="B94">
        <f t="shared" si="8"/>
        <v>0</v>
      </c>
      <c r="C94">
        <f t="shared" si="8"/>
        <v>0</v>
      </c>
      <c r="D94">
        <f t="shared" si="8"/>
        <v>1</v>
      </c>
      <c r="K94" s="3" t="s">
        <v>84</v>
      </c>
      <c r="L94">
        <f t="shared" si="9"/>
        <v>0</v>
      </c>
      <c r="M94">
        <f t="shared" si="9"/>
        <v>0</v>
      </c>
      <c r="N94">
        <f t="shared" si="9"/>
        <v>1</v>
      </c>
    </row>
    <row r="95" spans="1:19" x14ac:dyDescent="0.2">
      <c r="A95" s="3" t="s">
        <v>32</v>
      </c>
      <c r="B95">
        <f t="shared" si="8"/>
        <v>1</v>
      </c>
      <c r="C95">
        <f t="shared" si="8"/>
        <v>0</v>
      </c>
      <c r="D95">
        <f t="shared" si="8"/>
        <v>0</v>
      </c>
      <c r="K95" s="3" t="s">
        <v>32</v>
      </c>
      <c r="L95">
        <f t="shared" si="9"/>
        <v>1</v>
      </c>
      <c r="M95">
        <f t="shared" si="9"/>
        <v>0</v>
      </c>
      <c r="N95">
        <f t="shared" si="9"/>
        <v>0</v>
      </c>
    </row>
    <row r="96" spans="1:19" x14ac:dyDescent="0.2">
      <c r="A96" s="3" t="s">
        <v>32</v>
      </c>
      <c r="B96">
        <f t="shared" si="8"/>
        <v>1</v>
      </c>
      <c r="C96">
        <f t="shared" si="8"/>
        <v>0</v>
      </c>
      <c r="D96">
        <f t="shared" si="8"/>
        <v>0</v>
      </c>
      <c r="K96" s="3" t="s">
        <v>32</v>
      </c>
      <c r="L96">
        <f t="shared" si="9"/>
        <v>1</v>
      </c>
      <c r="M96">
        <f t="shared" si="9"/>
        <v>0</v>
      </c>
      <c r="N96">
        <f t="shared" si="9"/>
        <v>0</v>
      </c>
    </row>
    <row r="97" spans="1:14" x14ac:dyDescent="0.2">
      <c r="A97" s="3" t="s">
        <v>40</v>
      </c>
      <c r="B97">
        <f t="shared" si="8"/>
        <v>1</v>
      </c>
      <c r="C97">
        <f t="shared" si="8"/>
        <v>0</v>
      </c>
      <c r="D97">
        <f t="shared" si="8"/>
        <v>1</v>
      </c>
      <c r="K97" s="3" t="s">
        <v>40</v>
      </c>
      <c r="L97">
        <f t="shared" si="9"/>
        <v>1</v>
      </c>
      <c r="M97">
        <f t="shared" si="9"/>
        <v>0</v>
      </c>
      <c r="N97">
        <f t="shared" si="9"/>
        <v>1</v>
      </c>
    </row>
    <row r="98" spans="1:14" x14ac:dyDescent="0.2">
      <c r="A98" s="3" t="s">
        <v>40</v>
      </c>
      <c r="B98">
        <f t="shared" si="8"/>
        <v>1</v>
      </c>
      <c r="C98">
        <f t="shared" si="8"/>
        <v>0</v>
      </c>
      <c r="D98">
        <f t="shared" si="8"/>
        <v>1</v>
      </c>
      <c r="K98" s="3" t="s">
        <v>40</v>
      </c>
      <c r="L98">
        <f t="shared" si="9"/>
        <v>1</v>
      </c>
      <c r="M98">
        <f t="shared" si="9"/>
        <v>0</v>
      </c>
      <c r="N98">
        <f t="shared" si="9"/>
        <v>1</v>
      </c>
    </row>
    <row r="99" spans="1:14" x14ac:dyDescent="0.2">
      <c r="A99" s="3" t="s">
        <v>26</v>
      </c>
      <c r="B99">
        <f t="shared" si="8"/>
        <v>1</v>
      </c>
      <c r="C99">
        <f t="shared" si="8"/>
        <v>1</v>
      </c>
      <c r="D99">
        <f t="shared" si="8"/>
        <v>1</v>
      </c>
      <c r="K99" s="3" t="s">
        <v>26</v>
      </c>
      <c r="L99">
        <f t="shared" si="9"/>
        <v>1</v>
      </c>
      <c r="M99">
        <f t="shared" si="9"/>
        <v>1</v>
      </c>
      <c r="N99">
        <f t="shared" si="9"/>
        <v>1</v>
      </c>
    </row>
    <row r="100" spans="1:14" x14ac:dyDescent="0.2">
      <c r="A100" s="3" t="s">
        <v>84</v>
      </c>
      <c r="B100">
        <f t="shared" si="8"/>
        <v>0</v>
      </c>
      <c r="C100">
        <f t="shared" si="8"/>
        <v>0</v>
      </c>
      <c r="D100">
        <f t="shared" si="8"/>
        <v>1</v>
      </c>
      <c r="K100" s="3" t="s">
        <v>84</v>
      </c>
      <c r="L100">
        <f t="shared" si="9"/>
        <v>0</v>
      </c>
      <c r="M100">
        <f t="shared" si="9"/>
        <v>0</v>
      </c>
      <c r="N100">
        <f t="shared" si="9"/>
        <v>1</v>
      </c>
    </row>
    <row r="101" spans="1:14" x14ac:dyDescent="0.2">
      <c r="A101" s="3" t="s">
        <v>32</v>
      </c>
      <c r="B101">
        <f t="shared" si="8"/>
        <v>1</v>
      </c>
      <c r="C101">
        <f t="shared" si="8"/>
        <v>0</v>
      </c>
      <c r="D101">
        <f t="shared" si="8"/>
        <v>0</v>
      </c>
      <c r="K101" s="3" t="s">
        <v>32</v>
      </c>
      <c r="L101">
        <f t="shared" si="9"/>
        <v>1</v>
      </c>
      <c r="M101">
        <f t="shared" si="9"/>
        <v>0</v>
      </c>
      <c r="N101">
        <f t="shared" si="9"/>
        <v>0</v>
      </c>
    </row>
    <row r="102" spans="1:14" x14ac:dyDescent="0.2">
      <c r="A102" s="3" t="s">
        <v>32</v>
      </c>
      <c r="B102">
        <f t="shared" si="8"/>
        <v>1</v>
      </c>
      <c r="C102">
        <f t="shared" si="8"/>
        <v>0</v>
      </c>
      <c r="D102">
        <f t="shared" si="8"/>
        <v>0</v>
      </c>
      <c r="K102" s="3" t="s">
        <v>32</v>
      </c>
      <c r="L102">
        <f t="shared" si="9"/>
        <v>1</v>
      </c>
      <c r="M102">
        <f t="shared" si="9"/>
        <v>0</v>
      </c>
      <c r="N102">
        <f t="shared" si="9"/>
        <v>0</v>
      </c>
    </row>
    <row r="103" spans="1:14" x14ac:dyDescent="0.2">
      <c r="A103" s="3" t="s">
        <v>40</v>
      </c>
      <c r="B103">
        <f t="shared" si="8"/>
        <v>1</v>
      </c>
      <c r="C103">
        <f t="shared" si="8"/>
        <v>0</v>
      </c>
      <c r="D103">
        <f t="shared" si="8"/>
        <v>1</v>
      </c>
      <c r="K103" s="5" t="s">
        <v>306</v>
      </c>
      <c r="L103">
        <f>SUM(L3:L102)</f>
        <v>78</v>
      </c>
      <c r="M103">
        <f>SUM(M3:M102)</f>
        <v>49</v>
      </c>
      <c r="N103">
        <f>SUM(N3:N102)</f>
        <v>43</v>
      </c>
    </row>
    <row r="104" spans="1:14" ht="13.5" x14ac:dyDescent="0.25">
      <c r="A104" s="3" t="s">
        <v>84</v>
      </c>
      <c r="B104">
        <f t="shared" si="8"/>
        <v>0</v>
      </c>
      <c r="C104">
        <f t="shared" si="8"/>
        <v>0</v>
      </c>
      <c r="D104">
        <f t="shared" si="8"/>
        <v>1</v>
      </c>
      <c r="K104" s="7" t="s">
        <v>303</v>
      </c>
      <c r="L104" s="6">
        <f>(L103/100)*100</f>
        <v>78</v>
      </c>
      <c r="M104" s="6">
        <f>(M103/100)*100</f>
        <v>49</v>
      </c>
      <c r="N104" s="6">
        <f>(N103/100)*100</f>
        <v>43</v>
      </c>
    </row>
    <row r="105" spans="1:14" x14ac:dyDescent="0.2">
      <c r="A105" s="3" t="s">
        <v>84</v>
      </c>
      <c r="B105">
        <f t="shared" si="8"/>
        <v>0</v>
      </c>
      <c r="C105">
        <f t="shared" si="8"/>
        <v>0</v>
      </c>
      <c r="D105">
        <f t="shared" si="8"/>
        <v>1</v>
      </c>
    </row>
    <row r="106" spans="1:14" x14ac:dyDescent="0.2">
      <c r="A106" s="3" t="s">
        <v>32</v>
      </c>
      <c r="B106">
        <f t="shared" si="8"/>
        <v>1</v>
      </c>
      <c r="C106">
        <f t="shared" si="8"/>
        <v>0</v>
      </c>
      <c r="D106">
        <f t="shared" si="8"/>
        <v>0</v>
      </c>
    </row>
    <row r="107" spans="1:14" x14ac:dyDescent="0.2">
      <c r="A107" s="3" t="s">
        <v>32</v>
      </c>
      <c r="B107">
        <f t="shared" si="8"/>
        <v>1</v>
      </c>
      <c r="C107">
        <f t="shared" si="8"/>
        <v>0</v>
      </c>
      <c r="D107">
        <f t="shared" si="8"/>
        <v>0</v>
      </c>
    </row>
    <row r="108" spans="1:14" x14ac:dyDescent="0.2">
      <c r="A108" s="3" t="s">
        <v>53</v>
      </c>
      <c r="B108">
        <f t="shared" si="8"/>
        <v>1</v>
      </c>
      <c r="C108">
        <f t="shared" si="8"/>
        <v>1</v>
      </c>
      <c r="D108">
        <f t="shared" si="8"/>
        <v>0</v>
      </c>
    </row>
    <row r="109" spans="1:14" x14ac:dyDescent="0.2">
      <c r="A109" s="3" t="s">
        <v>53</v>
      </c>
      <c r="B109">
        <f t="shared" si="8"/>
        <v>1</v>
      </c>
      <c r="C109">
        <f t="shared" si="8"/>
        <v>1</v>
      </c>
      <c r="D109">
        <f t="shared" si="8"/>
        <v>0</v>
      </c>
    </row>
    <row r="110" spans="1:14" x14ac:dyDescent="0.2">
      <c r="A110" s="3" t="s">
        <v>32</v>
      </c>
      <c r="B110">
        <f t="shared" si="8"/>
        <v>1</v>
      </c>
      <c r="C110">
        <f t="shared" si="8"/>
        <v>0</v>
      </c>
      <c r="D110">
        <f t="shared" si="8"/>
        <v>0</v>
      </c>
    </row>
    <row r="111" spans="1:14" x14ac:dyDescent="0.2">
      <c r="A111" s="3" t="s">
        <v>53</v>
      </c>
      <c r="B111">
        <f t="shared" si="8"/>
        <v>1</v>
      </c>
      <c r="C111">
        <f t="shared" si="8"/>
        <v>1</v>
      </c>
      <c r="D111">
        <f t="shared" si="8"/>
        <v>0</v>
      </c>
    </row>
    <row r="112" spans="1:14" x14ac:dyDescent="0.2">
      <c r="A112" s="3" t="s">
        <v>32</v>
      </c>
      <c r="B112">
        <f t="shared" si="8"/>
        <v>1</v>
      </c>
      <c r="C112">
        <f t="shared" si="8"/>
        <v>0</v>
      </c>
      <c r="D112">
        <f t="shared" si="8"/>
        <v>0</v>
      </c>
    </row>
    <row r="113" spans="1:4" x14ac:dyDescent="0.2">
      <c r="A113" s="3" t="s">
        <v>32</v>
      </c>
      <c r="B113">
        <f t="shared" si="8"/>
        <v>1</v>
      </c>
      <c r="C113">
        <f t="shared" si="8"/>
        <v>0</v>
      </c>
      <c r="D113">
        <f t="shared" si="8"/>
        <v>0</v>
      </c>
    </row>
    <row r="114" spans="1:4" x14ac:dyDescent="0.2">
      <c r="A114" s="3" t="s">
        <v>53</v>
      </c>
      <c r="B114">
        <f t="shared" si="8"/>
        <v>1</v>
      </c>
      <c r="C114">
        <f t="shared" si="8"/>
        <v>1</v>
      </c>
      <c r="D114">
        <f t="shared" si="8"/>
        <v>0</v>
      </c>
    </row>
    <row r="115" spans="1:4" x14ac:dyDescent="0.2">
      <c r="A115" s="3" t="s">
        <v>53</v>
      </c>
      <c r="B115">
        <f t="shared" si="8"/>
        <v>1</v>
      </c>
      <c r="C115">
        <f t="shared" si="8"/>
        <v>1</v>
      </c>
      <c r="D115">
        <f t="shared" si="8"/>
        <v>0</v>
      </c>
    </row>
    <row r="116" spans="1:4" x14ac:dyDescent="0.2">
      <c r="A116" s="3" t="s">
        <v>84</v>
      </c>
      <c r="B116">
        <f t="shared" si="8"/>
        <v>0</v>
      </c>
      <c r="C116">
        <f t="shared" si="8"/>
        <v>0</v>
      </c>
      <c r="D116">
        <f t="shared" si="8"/>
        <v>1</v>
      </c>
    </row>
    <row r="117" spans="1:4" x14ac:dyDescent="0.2">
      <c r="A117" s="3" t="s">
        <v>84</v>
      </c>
      <c r="B117">
        <f t="shared" si="8"/>
        <v>0</v>
      </c>
      <c r="C117">
        <f t="shared" si="8"/>
        <v>0</v>
      </c>
      <c r="D117">
        <f t="shared" si="8"/>
        <v>1</v>
      </c>
    </row>
    <row r="118" spans="1:4" x14ac:dyDescent="0.2">
      <c r="A118" s="3" t="s">
        <v>32</v>
      </c>
      <c r="B118">
        <f t="shared" si="8"/>
        <v>1</v>
      </c>
      <c r="C118">
        <f t="shared" si="8"/>
        <v>0</v>
      </c>
      <c r="D118">
        <f t="shared" si="8"/>
        <v>0</v>
      </c>
    </row>
    <row r="119" spans="1:4" x14ac:dyDescent="0.2">
      <c r="A119" s="3" t="s">
        <v>47</v>
      </c>
      <c r="B119">
        <f t="shared" si="8"/>
        <v>0</v>
      </c>
      <c r="C119">
        <f t="shared" si="8"/>
        <v>1</v>
      </c>
      <c r="D119">
        <f t="shared" si="8"/>
        <v>0</v>
      </c>
    </row>
    <row r="120" spans="1:4" x14ac:dyDescent="0.2">
      <c r="A120" s="3" t="s">
        <v>47</v>
      </c>
      <c r="B120">
        <f t="shared" si="8"/>
        <v>0</v>
      </c>
      <c r="C120">
        <f t="shared" si="8"/>
        <v>1</v>
      </c>
      <c r="D120">
        <f t="shared" si="8"/>
        <v>0</v>
      </c>
    </row>
    <row r="121" spans="1:4" x14ac:dyDescent="0.2">
      <c r="A121" s="3" t="s">
        <v>47</v>
      </c>
      <c r="B121">
        <f t="shared" si="8"/>
        <v>0</v>
      </c>
      <c r="C121">
        <f t="shared" si="8"/>
        <v>1</v>
      </c>
      <c r="D121">
        <f t="shared" si="8"/>
        <v>0</v>
      </c>
    </row>
    <row r="122" spans="1:4" x14ac:dyDescent="0.2">
      <c r="A122" s="3" t="s">
        <v>53</v>
      </c>
      <c r="B122">
        <f t="shared" si="8"/>
        <v>1</v>
      </c>
      <c r="C122">
        <f t="shared" si="8"/>
        <v>1</v>
      </c>
      <c r="D122">
        <f t="shared" si="8"/>
        <v>0</v>
      </c>
    </row>
    <row r="123" spans="1:4" x14ac:dyDescent="0.2">
      <c r="A123" s="3" t="s">
        <v>53</v>
      </c>
      <c r="B123">
        <f t="shared" si="8"/>
        <v>1</v>
      </c>
      <c r="C123">
        <f t="shared" si="8"/>
        <v>1</v>
      </c>
      <c r="D123">
        <f t="shared" si="8"/>
        <v>0</v>
      </c>
    </row>
    <row r="124" spans="1:4" x14ac:dyDescent="0.2">
      <c r="A124" s="3" t="s">
        <v>32</v>
      </c>
      <c r="B124">
        <f t="shared" si="8"/>
        <v>1</v>
      </c>
      <c r="C124">
        <f t="shared" si="8"/>
        <v>0</v>
      </c>
      <c r="D124">
        <f t="shared" si="8"/>
        <v>0</v>
      </c>
    </row>
    <row r="125" spans="1:4" x14ac:dyDescent="0.2">
      <c r="A125" s="3" t="s">
        <v>84</v>
      </c>
      <c r="B125">
        <f t="shared" si="8"/>
        <v>0</v>
      </c>
      <c r="C125">
        <f t="shared" si="8"/>
        <v>0</v>
      </c>
      <c r="D125">
        <f t="shared" si="8"/>
        <v>1</v>
      </c>
    </row>
    <row r="126" spans="1:4" x14ac:dyDescent="0.2">
      <c r="A126" s="3" t="s">
        <v>32</v>
      </c>
      <c r="B126">
        <f t="shared" si="8"/>
        <v>1</v>
      </c>
      <c r="C126">
        <f t="shared" si="8"/>
        <v>0</v>
      </c>
      <c r="D126">
        <f t="shared" si="8"/>
        <v>0</v>
      </c>
    </row>
    <row r="127" spans="1:4" x14ac:dyDescent="0.2">
      <c r="A127" s="3" t="s">
        <v>32</v>
      </c>
      <c r="B127">
        <f t="shared" si="8"/>
        <v>1</v>
      </c>
      <c r="C127">
        <f t="shared" si="8"/>
        <v>0</v>
      </c>
      <c r="D127">
        <f t="shared" si="8"/>
        <v>0</v>
      </c>
    </row>
    <row r="128" spans="1:4" x14ac:dyDescent="0.2">
      <c r="A128" s="3" t="s">
        <v>32</v>
      </c>
      <c r="B128">
        <f t="shared" si="8"/>
        <v>1</v>
      </c>
      <c r="C128">
        <f t="shared" si="8"/>
        <v>0</v>
      </c>
      <c r="D128">
        <f t="shared" si="8"/>
        <v>0</v>
      </c>
    </row>
    <row r="129" spans="1:4" x14ac:dyDescent="0.2">
      <c r="A129" s="3" t="s">
        <v>173</v>
      </c>
      <c r="B129">
        <f t="shared" si="8"/>
        <v>0</v>
      </c>
      <c r="C129">
        <f t="shared" si="8"/>
        <v>1</v>
      </c>
      <c r="D129">
        <f t="shared" si="8"/>
        <v>1</v>
      </c>
    </row>
    <row r="130" spans="1:4" x14ac:dyDescent="0.2">
      <c r="A130" s="3" t="s">
        <v>173</v>
      </c>
      <c r="B130">
        <f t="shared" si="8"/>
        <v>0</v>
      </c>
      <c r="C130">
        <f t="shared" si="8"/>
        <v>1</v>
      </c>
      <c r="D130">
        <f t="shared" si="8"/>
        <v>1</v>
      </c>
    </row>
    <row r="131" spans="1:4" x14ac:dyDescent="0.2">
      <c r="A131" s="3" t="s">
        <v>32</v>
      </c>
      <c r="B131">
        <f t="shared" si="8"/>
        <v>1</v>
      </c>
      <c r="C131">
        <f t="shared" si="8"/>
        <v>0</v>
      </c>
      <c r="D131">
        <f t="shared" si="8"/>
        <v>0</v>
      </c>
    </row>
    <row r="132" spans="1:4" x14ac:dyDescent="0.2">
      <c r="A132" s="3" t="s">
        <v>32</v>
      </c>
      <c r="B132">
        <f t="shared" ref="B132:D195" si="11">IF(ISERROR(SEARCH(B$2,$A132)),0,1)</f>
        <v>1</v>
      </c>
      <c r="C132">
        <f t="shared" si="11"/>
        <v>0</v>
      </c>
      <c r="D132">
        <f t="shared" si="11"/>
        <v>0</v>
      </c>
    </row>
    <row r="133" spans="1:4" x14ac:dyDescent="0.2">
      <c r="A133" s="3" t="s">
        <v>53</v>
      </c>
      <c r="B133">
        <f t="shared" si="11"/>
        <v>1</v>
      </c>
      <c r="C133">
        <f t="shared" si="11"/>
        <v>1</v>
      </c>
      <c r="D133">
        <f t="shared" si="11"/>
        <v>0</v>
      </c>
    </row>
    <row r="134" spans="1:4" x14ac:dyDescent="0.2">
      <c r="A134" s="3" t="s">
        <v>32</v>
      </c>
      <c r="B134">
        <f t="shared" si="11"/>
        <v>1</v>
      </c>
      <c r="C134">
        <f t="shared" si="11"/>
        <v>0</v>
      </c>
      <c r="D134">
        <f t="shared" si="11"/>
        <v>0</v>
      </c>
    </row>
    <row r="135" spans="1:4" x14ac:dyDescent="0.2">
      <c r="A135" s="3" t="s">
        <v>47</v>
      </c>
      <c r="B135">
        <f t="shared" si="11"/>
        <v>0</v>
      </c>
      <c r="C135">
        <f t="shared" si="11"/>
        <v>1</v>
      </c>
      <c r="D135">
        <f t="shared" si="11"/>
        <v>0</v>
      </c>
    </row>
    <row r="136" spans="1:4" x14ac:dyDescent="0.2">
      <c r="A136" s="3" t="s">
        <v>47</v>
      </c>
      <c r="B136">
        <f t="shared" si="11"/>
        <v>0</v>
      </c>
      <c r="C136">
        <f t="shared" si="11"/>
        <v>1</v>
      </c>
      <c r="D136">
        <f t="shared" si="11"/>
        <v>0</v>
      </c>
    </row>
    <row r="137" spans="1:4" x14ac:dyDescent="0.2">
      <c r="A137" s="3" t="s">
        <v>213</v>
      </c>
      <c r="B137">
        <f t="shared" si="11"/>
        <v>0</v>
      </c>
      <c r="C137">
        <f t="shared" si="11"/>
        <v>0</v>
      </c>
      <c r="D137">
        <f t="shared" si="11"/>
        <v>0</v>
      </c>
    </row>
    <row r="138" spans="1:4" x14ac:dyDescent="0.2">
      <c r="A138" s="3" t="s">
        <v>173</v>
      </c>
      <c r="B138">
        <f t="shared" si="11"/>
        <v>0</v>
      </c>
      <c r="C138">
        <f t="shared" si="11"/>
        <v>1</v>
      </c>
      <c r="D138">
        <f t="shared" si="11"/>
        <v>1</v>
      </c>
    </row>
    <row r="139" spans="1:4" x14ac:dyDescent="0.2">
      <c r="A139" s="3" t="s">
        <v>32</v>
      </c>
      <c r="B139">
        <f t="shared" si="11"/>
        <v>1</v>
      </c>
      <c r="C139">
        <f t="shared" si="11"/>
        <v>0</v>
      </c>
      <c r="D139">
        <f t="shared" si="11"/>
        <v>0</v>
      </c>
    </row>
    <row r="140" spans="1:4" x14ac:dyDescent="0.2">
      <c r="A140" s="3" t="s">
        <v>173</v>
      </c>
      <c r="B140">
        <f t="shared" si="11"/>
        <v>0</v>
      </c>
      <c r="C140">
        <f t="shared" si="11"/>
        <v>1</v>
      </c>
      <c r="D140">
        <f t="shared" si="11"/>
        <v>1</v>
      </c>
    </row>
    <row r="141" spans="1:4" x14ac:dyDescent="0.2">
      <c r="A141" s="3" t="s">
        <v>53</v>
      </c>
      <c r="B141">
        <f t="shared" si="11"/>
        <v>1</v>
      </c>
      <c r="C141">
        <f t="shared" si="11"/>
        <v>1</v>
      </c>
      <c r="D141">
        <f t="shared" si="11"/>
        <v>0</v>
      </c>
    </row>
    <row r="142" spans="1:4" x14ac:dyDescent="0.2">
      <c r="A142" s="3" t="s">
        <v>84</v>
      </c>
      <c r="B142">
        <f t="shared" si="11"/>
        <v>0</v>
      </c>
      <c r="C142">
        <f t="shared" si="11"/>
        <v>0</v>
      </c>
      <c r="D142">
        <f t="shared" si="11"/>
        <v>1</v>
      </c>
    </row>
    <row r="143" spans="1:4" x14ac:dyDescent="0.2">
      <c r="A143" s="3" t="s">
        <v>47</v>
      </c>
      <c r="B143">
        <f t="shared" si="11"/>
        <v>0</v>
      </c>
      <c r="C143">
        <f t="shared" si="11"/>
        <v>1</v>
      </c>
      <c r="D143">
        <f t="shared" si="11"/>
        <v>0</v>
      </c>
    </row>
    <row r="144" spans="1:4" x14ac:dyDescent="0.2">
      <c r="A144" s="3" t="s">
        <v>53</v>
      </c>
      <c r="B144">
        <f t="shared" si="11"/>
        <v>1</v>
      </c>
      <c r="C144">
        <f t="shared" si="11"/>
        <v>1</v>
      </c>
      <c r="D144">
        <f t="shared" si="11"/>
        <v>0</v>
      </c>
    </row>
    <row r="145" spans="1:4" x14ac:dyDescent="0.2">
      <c r="A145" s="3" t="s">
        <v>47</v>
      </c>
      <c r="B145">
        <f t="shared" si="11"/>
        <v>0</v>
      </c>
      <c r="C145">
        <f t="shared" si="11"/>
        <v>1</v>
      </c>
      <c r="D145">
        <f t="shared" si="11"/>
        <v>0</v>
      </c>
    </row>
    <row r="146" spans="1:4" x14ac:dyDescent="0.2">
      <c r="A146" s="3" t="s">
        <v>53</v>
      </c>
      <c r="B146">
        <f t="shared" si="11"/>
        <v>1</v>
      </c>
      <c r="C146">
        <f t="shared" si="11"/>
        <v>1</v>
      </c>
      <c r="D146">
        <f t="shared" si="11"/>
        <v>0</v>
      </c>
    </row>
    <row r="147" spans="1:4" x14ac:dyDescent="0.2">
      <c r="A147" s="3" t="s">
        <v>32</v>
      </c>
      <c r="B147">
        <f t="shared" si="11"/>
        <v>1</v>
      </c>
      <c r="C147">
        <f t="shared" si="11"/>
        <v>0</v>
      </c>
      <c r="D147">
        <f t="shared" si="11"/>
        <v>0</v>
      </c>
    </row>
    <row r="148" spans="1:4" x14ac:dyDescent="0.2">
      <c r="A148" s="3" t="s">
        <v>53</v>
      </c>
      <c r="B148">
        <f t="shared" si="11"/>
        <v>1</v>
      </c>
      <c r="C148">
        <f t="shared" si="11"/>
        <v>1</v>
      </c>
      <c r="D148">
        <f t="shared" si="11"/>
        <v>0</v>
      </c>
    </row>
    <row r="149" spans="1:4" x14ac:dyDescent="0.2">
      <c r="A149" s="3" t="s">
        <v>47</v>
      </c>
      <c r="B149">
        <f t="shared" si="11"/>
        <v>0</v>
      </c>
      <c r="C149">
        <f t="shared" si="11"/>
        <v>1</v>
      </c>
      <c r="D149">
        <f t="shared" si="11"/>
        <v>0</v>
      </c>
    </row>
    <row r="150" spans="1:4" x14ac:dyDescent="0.2">
      <c r="A150" s="3" t="s">
        <v>26</v>
      </c>
      <c r="B150">
        <f t="shared" si="11"/>
        <v>1</v>
      </c>
      <c r="C150">
        <f t="shared" si="11"/>
        <v>1</v>
      </c>
      <c r="D150">
        <f t="shared" si="11"/>
        <v>1</v>
      </c>
    </row>
    <row r="151" spans="1:4" x14ac:dyDescent="0.2">
      <c r="A151" s="3" t="s">
        <v>40</v>
      </c>
      <c r="B151">
        <f t="shared" si="11"/>
        <v>1</v>
      </c>
      <c r="C151">
        <f t="shared" si="11"/>
        <v>0</v>
      </c>
      <c r="D151">
        <f t="shared" si="11"/>
        <v>1</v>
      </c>
    </row>
    <row r="152" spans="1:4" x14ac:dyDescent="0.2">
      <c r="A152" s="3" t="s">
        <v>32</v>
      </c>
      <c r="B152">
        <f t="shared" si="11"/>
        <v>1</v>
      </c>
      <c r="C152">
        <f t="shared" si="11"/>
        <v>0</v>
      </c>
      <c r="D152">
        <f t="shared" si="11"/>
        <v>0</v>
      </c>
    </row>
    <row r="153" spans="1:4" x14ac:dyDescent="0.2">
      <c r="A153" s="3" t="s">
        <v>53</v>
      </c>
      <c r="B153">
        <f t="shared" si="11"/>
        <v>1</v>
      </c>
      <c r="C153">
        <f t="shared" si="11"/>
        <v>1</v>
      </c>
      <c r="D153">
        <f t="shared" si="11"/>
        <v>0</v>
      </c>
    </row>
    <row r="154" spans="1:4" x14ac:dyDescent="0.2">
      <c r="A154" s="3" t="s">
        <v>26</v>
      </c>
      <c r="B154">
        <f t="shared" si="11"/>
        <v>1</v>
      </c>
      <c r="C154">
        <f t="shared" si="11"/>
        <v>1</v>
      </c>
      <c r="D154">
        <f t="shared" si="11"/>
        <v>1</v>
      </c>
    </row>
    <row r="155" spans="1:4" x14ac:dyDescent="0.2">
      <c r="A155" s="3" t="s">
        <v>47</v>
      </c>
      <c r="B155">
        <f t="shared" si="11"/>
        <v>0</v>
      </c>
      <c r="C155">
        <f t="shared" si="11"/>
        <v>1</v>
      </c>
      <c r="D155">
        <f t="shared" si="11"/>
        <v>0</v>
      </c>
    </row>
    <row r="156" spans="1:4" x14ac:dyDescent="0.2">
      <c r="A156" s="3" t="s">
        <v>32</v>
      </c>
      <c r="B156">
        <f t="shared" si="11"/>
        <v>1</v>
      </c>
      <c r="C156">
        <f t="shared" si="11"/>
        <v>0</v>
      </c>
      <c r="D156">
        <f t="shared" si="11"/>
        <v>0</v>
      </c>
    </row>
    <row r="157" spans="1:4" x14ac:dyDescent="0.2">
      <c r="A157" s="3" t="s">
        <v>40</v>
      </c>
      <c r="B157">
        <f t="shared" si="11"/>
        <v>1</v>
      </c>
      <c r="C157">
        <f t="shared" si="11"/>
        <v>0</v>
      </c>
      <c r="D157">
        <f t="shared" si="11"/>
        <v>1</v>
      </c>
    </row>
    <row r="158" spans="1:4" x14ac:dyDescent="0.2">
      <c r="A158" s="3" t="s">
        <v>32</v>
      </c>
      <c r="B158">
        <f t="shared" si="11"/>
        <v>1</v>
      </c>
      <c r="C158">
        <f t="shared" si="11"/>
        <v>0</v>
      </c>
      <c r="D158">
        <f t="shared" si="11"/>
        <v>0</v>
      </c>
    </row>
    <row r="159" spans="1:4" x14ac:dyDescent="0.2">
      <c r="A159" s="3" t="s">
        <v>47</v>
      </c>
      <c r="B159">
        <f t="shared" si="11"/>
        <v>0</v>
      </c>
      <c r="C159">
        <f t="shared" si="11"/>
        <v>1</v>
      </c>
      <c r="D159">
        <f t="shared" si="11"/>
        <v>0</v>
      </c>
    </row>
    <row r="160" spans="1:4" x14ac:dyDescent="0.2">
      <c r="A160" s="3" t="s">
        <v>32</v>
      </c>
      <c r="B160">
        <f t="shared" si="11"/>
        <v>1</v>
      </c>
      <c r="C160">
        <f t="shared" si="11"/>
        <v>0</v>
      </c>
      <c r="D160">
        <f t="shared" si="11"/>
        <v>0</v>
      </c>
    </row>
    <row r="161" spans="1:4" x14ac:dyDescent="0.2">
      <c r="A161" s="3" t="s">
        <v>32</v>
      </c>
      <c r="B161">
        <f t="shared" si="11"/>
        <v>1</v>
      </c>
      <c r="C161">
        <f t="shared" si="11"/>
        <v>0</v>
      </c>
      <c r="D161">
        <f t="shared" si="11"/>
        <v>0</v>
      </c>
    </row>
    <row r="162" spans="1:4" x14ac:dyDescent="0.2">
      <c r="A162" s="3" t="s">
        <v>32</v>
      </c>
      <c r="B162">
        <f t="shared" si="11"/>
        <v>1</v>
      </c>
      <c r="C162">
        <f t="shared" si="11"/>
        <v>0</v>
      </c>
      <c r="D162">
        <f t="shared" si="11"/>
        <v>0</v>
      </c>
    </row>
    <row r="163" spans="1:4" x14ac:dyDescent="0.2">
      <c r="A163" s="3" t="s">
        <v>32</v>
      </c>
      <c r="B163">
        <f t="shared" si="11"/>
        <v>1</v>
      </c>
      <c r="C163">
        <f t="shared" si="11"/>
        <v>0</v>
      </c>
      <c r="D163">
        <f t="shared" si="11"/>
        <v>0</v>
      </c>
    </row>
    <row r="164" spans="1:4" x14ac:dyDescent="0.2">
      <c r="A164" s="3" t="s">
        <v>47</v>
      </c>
      <c r="B164">
        <f t="shared" si="11"/>
        <v>0</v>
      </c>
      <c r="C164">
        <f t="shared" si="11"/>
        <v>1</v>
      </c>
      <c r="D164">
        <f t="shared" si="11"/>
        <v>0</v>
      </c>
    </row>
    <row r="165" spans="1:4" x14ac:dyDescent="0.2">
      <c r="A165" s="3" t="s">
        <v>32</v>
      </c>
      <c r="B165">
        <f t="shared" si="11"/>
        <v>1</v>
      </c>
      <c r="C165">
        <f t="shared" si="11"/>
        <v>0</v>
      </c>
      <c r="D165">
        <f t="shared" si="11"/>
        <v>0</v>
      </c>
    </row>
    <row r="166" spans="1:4" x14ac:dyDescent="0.2">
      <c r="A166" s="3" t="s">
        <v>53</v>
      </c>
      <c r="B166">
        <f t="shared" si="11"/>
        <v>1</v>
      </c>
      <c r="C166">
        <f t="shared" si="11"/>
        <v>1</v>
      </c>
      <c r="D166">
        <f t="shared" si="11"/>
        <v>0</v>
      </c>
    </row>
    <row r="167" spans="1:4" x14ac:dyDescent="0.2">
      <c r="A167" s="3" t="s">
        <v>53</v>
      </c>
      <c r="B167">
        <f t="shared" si="11"/>
        <v>1</v>
      </c>
      <c r="C167">
        <f t="shared" si="11"/>
        <v>1</v>
      </c>
      <c r="D167">
        <f t="shared" si="11"/>
        <v>0</v>
      </c>
    </row>
    <row r="168" spans="1:4" x14ac:dyDescent="0.2">
      <c r="A168" s="3" t="s">
        <v>47</v>
      </c>
      <c r="B168">
        <f t="shared" si="11"/>
        <v>0</v>
      </c>
      <c r="C168">
        <f t="shared" si="11"/>
        <v>1</v>
      </c>
      <c r="D168">
        <f t="shared" si="11"/>
        <v>0</v>
      </c>
    </row>
    <row r="169" spans="1:4" x14ac:dyDescent="0.2">
      <c r="A169" s="3" t="s">
        <v>53</v>
      </c>
      <c r="B169">
        <f t="shared" si="11"/>
        <v>1</v>
      </c>
      <c r="C169">
        <f t="shared" si="11"/>
        <v>1</v>
      </c>
      <c r="D169">
        <f t="shared" si="11"/>
        <v>0</v>
      </c>
    </row>
    <row r="170" spans="1:4" x14ac:dyDescent="0.2">
      <c r="A170" s="3" t="s">
        <v>53</v>
      </c>
      <c r="B170">
        <f t="shared" si="11"/>
        <v>1</v>
      </c>
      <c r="C170">
        <f t="shared" si="11"/>
        <v>1</v>
      </c>
      <c r="D170">
        <f t="shared" si="11"/>
        <v>0</v>
      </c>
    </row>
    <row r="171" spans="1:4" x14ac:dyDescent="0.2">
      <c r="A171" s="3" t="s">
        <v>47</v>
      </c>
      <c r="B171">
        <f t="shared" si="11"/>
        <v>0</v>
      </c>
      <c r="C171">
        <f t="shared" si="11"/>
        <v>1</v>
      </c>
      <c r="D171">
        <f t="shared" si="11"/>
        <v>0</v>
      </c>
    </row>
    <row r="172" spans="1:4" x14ac:dyDescent="0.2">
      <c r="A172" s="3" t="s">
        <v>40</v>
      </c>
      <c r="B172">
        <f t="shared" si="11"/>
        <v>1</v>
      </c>
      <c r="C172">
        <f t="shared" si="11"/>
        <v>0</v>
      </c>
      <c r="D172">
        <f t="shared" si="11"/>
        <v>1</v>
      </c>
    </row>
    <row r="173" spans="1:4" x14ac:dyDescent="0.2">
      <c r="A173" s="3" t="s">
        <v>47</v>
      </c>
      <c r="B173">
        <f t="shared" si="11"/>
        <v>0</v>
      </c>
      <c r="C173">
        <f t="shared" si="11"/>
        <v>1</v>
      </c>
      <c r="D173">
        <f t="shared" si="11"/>
        <v>0</v>
      </c>
    </row>
    <row r="174" spans="1:4" x14ac:dyDescent="0.2">
      <c r="A174" s="3" t="s">
        <v>32</v>
      </c>
      <c r="B174">
        <f t="shared" si="11"/>
        <v>1</v>
      </c>
      <c r="C174">
        <f t="shared" si="11"/>
        <v>0</v>
      </c>
      <c r="D174">
        <f t="shared" si="11"/>
        <v>0</v>
      </c>
    </row>
    <row r="175" spans="1:4" x14ac:dyDescent="0.2">
      <c r="A175" s="3" t="s">
        <v>26</v>
      </c>
      <c r="B175">
        <f t="shared" si="11"/>
        <v>1</v>
      </c>
      <c r="C175">
        <f t="shared" si="11"/>
        <v>1</v>
      </c>
      <c r="D175">
        <f t="shared" si="11"/>
        <v>1</v>
      </c>
    </row>
    <row r="176" spans="1:4" x14ac:dyDescent="0.2">
      <c r="A176" s="3" t="s">
        <v>26</v>
      </c>
      <c r="B176">
        <f t="shared" si="11"/>
        <v>1</v>
      </c>
      <c r="C176">
        <f t="shared" si="11"/>
        <v>1</v>
      </c>
      <c r="D176">
        <f t="shared" si="11"/>
        <v>1</v>
      </c>
    </row>
    <row r="177" spans="1:4" x14ac:dyDescent="0.2">
      <c r="A177" s="3" t="s">
        <v>32</v>
      </c>
      <c r="B177">
        <f t="shared" si="11"/>
        <v>1</v>
      </c>
      <c r="C177">
        <f t="shared" si="11"/>
        <v>0</v>
      </c>
      <c r="D177">
        <f t="shared" si="11"/>
        <v>0</v>
      </c>
    </row>
    <row r="178" spans="1:4" x14ac:dyDescent="0.2">
      <c r="A178" s="3" t="s">
        <v>53</v>
      </c>
      <c r="B178">
        <f t="shared" si="11"/>
        <v>1</v>
      </c>
      <c r="C178">
        <f t="shared" si="11"/>
        <v>1</v>
      </c>
      <c r="D178">
        <f t="shared" si="11"/>
        <v>0</v>
      </c>
    </row>
    <row r="179" spans="1:4" x14ac:dyDescent="0.2">
      <c r="A179" s="3" t="s">
        <v>47</v>
      </c>
      <c r="B179">
        <f t="shared" si="11"/>
        <v>0</v>
      </c>
      <c r="C179">
        <f t="shared" si="11"/>
        <v>1</v>
      </c>
      <c r="D179">
        <f t="shared" si="11"/>
        <v>0</v>
      </c>
    </row>
    <row r="180" spans="1:4" x14ac:dyDescent="0.2">
      <c r="A180" s="3" t="s">
        <v>53</v>
      </c>
      <c r="B180">
        <f t="shared" si="11"/>
        <v>1</v>
      </c>
      <c r="C180">
        <f t="shared" si="11"/>
        <v>1</v>
      </c>
      <c r="D180">
        <f t="shared" si="11"/>
        <v>0</v>
      </c>
    </row>
    <row r="181" spans="1:4" x14ac:dyDescent="0.2">
      <c r="A181" s="3" t="s">
        <v>26</v>
      </c>
      <c r="B181">
        <f t="shared" si="11"/>
        <v>1</v>
      </c>
      <c r="C181">
        <f t="shared" si="11"/>
        <v>1</v>
      </c>
      <c r="D181">
        <f t="shared" si="11"/>
        <v>1</v>
      </c>
    </row>
    <row r="182" spans="1:4" x14ac:dyDescent="0.2">
      <c r="A182" s="3" t="s">
        <v>32</v>
      </c>
      <c r="B182">
        <f t="shared" si="11"/>
        <v>1</v>
      </c>
      <c r="C182">
        <f t="shared" si="11"/>
        <v>0</v>
      </c>
      <c r="D182">
        <f t="shared" si="11"/>
        <v>0</v>
      </c>
    </row>
    <row r="183" spans="1:4" x14ac:dyDescent="0.2">
      <c r="A183" s="3" t="s">
        <v>26</v>
      </c>
      <c r="B183">
        <f t="shared" si="11"/>
        <v>1</v>
      </c>
      <c r="C183">
        <f t="shared" si="11"/>
        <v>1</v>
      </c>
      <c r="D183">
        <f t="shared" si="11"/>
        <v>1</v>
      </c>
    </row>
    <row r="184" spans="1:4" x14ac:dyDescent="0.2">
      <c r="A184" s="3" t="s">
        <v>32</v>
      </c>
      <c r="B184">
        <f t="shared" si="11"/>
        <v>1</v>
      </c>
      <c r="C184">
        <f t="shared" si="11"/>
        <v>0</v>
      </c>
      <c r="D184">
        <f t="shared" si="11"/>
        <v>0</v>
      </c>
    </row>
    <row r="185" spans="1:4" x14ac:dyDescent="0.2">
      <c r="A185" s="3" t="s">
        <v>32</v>
      </c>
      <c r="B185">
        <f t="shared" si="11"/>
        <v>1</v>
      </c>
      <c r="C185">
        <f t="shared" si="11"/>
        <v>0</v>
      </c>
      <c r="D185">
        <f t="shared" si="11"/>
        <v>0</v>
      </c>
    </row>
    <row r="186" spans="1:4" x14ac:dyDescent="0.2">
      <c r="A186" s="3" t="s">
        <v>26</v>
      </c>
      <c r="B186">
        <f t="shared" si="11"/>
        <v>1</v>
      </c>
      <c r="C186">
        <f t="shared" si="11"/>
        <v>1</v>
      </c>
      <c r="D186">
        <f t="shared" si="11"/>
        <v>1</v>
      </c>
    </row>
    <row r="187" spans="1:4" x14ac:dyDescent="0.2">
      <c r="A187" s="3" t="s">
        <v>32</v>
      </c>
      <c r="B187">
        <f t="shared" si="11"/>
        <v>1</v>
      </c>
      <c r="C187">
        <f t="shared" si="11"/>
        <v>0</v>
      </c>
      <c r="D187">
        <f t="shared" si="11"/>
        <v>0</v>
      </c>
    </row>
    <row r="188" spans="1:4" x14ac:dyDescent="0.2">
      <c r="A188" s="3" t="s">
        <v>47</v>
      </c>
      <c r="B188">
        <f t="shared" si="11"/>
        <v>0</v>
      </c>
      <c r="C188">
        <f t="shared" si="11"/>
        <v>1</v>
      </c>
      <c r="D188">
        <f t="shared" si="11"/>
        <v>0</v>
      </c>
    </row>
    <row r="189" spans="1:4" x14ac:dyDescent="0.2">
      <c r="A189" s="3" t="s">
        <v>26</v>
      </c>
      <c r="B189">
        <f t="shared" si="11"/>
        <v>1</v>
      </c>
      <c r="C189">
        <f t="shared" si="11"/>
        <v>1</v>
      </c>
      <c r="D189">
        <f t="shared" si="11"/>
        <v>1</v>
      </c>
    </row>
    <row r="190" spans="1:4" x14ac:dyDescent="0.2">
      <c r="A190" s="3" t="s">
        <v>32</v>
      </c>
      <c r="B190">
        <f t="shared" si="11"/>
        <v>1</v>
      </c>
      <c r="C190">
        <f t="shared" si="11"/>
        <v>0</v>
      </c>
      <c r="D190">
        <f t="shared" si="11"/>
        <v>0</v>
      </c>
    </row>
    <row r="191" spans="1:4" x14ac:dyDescent="0.2">
      <c r="A191" s="3" t="s">
        <v>32</v>
      </c>
      <c r="B191">
        <f t="shared" si="11"/>
        <v>1</v>
      </c>
      <c r="C191">
        <f t="shared" si="11"/>
        <v>0</v>
      </c>
      <c r="D191">
        <f t="shared" si="11"/>
        <v>0</v>
      </c>
    </row>
    <row r="192" spans="1:4" x14ac:dyDescent="0.2">
      <c r="A192" s="3" t="s">
        <v>53</v>
      </c>
      <c r="B192">
        <f t="shared" si="11"/>
        <v>1</v>
      </c>
      <c r="C192">
        <f t="shared" si="11"/>
        <v>1</v>
      </c>
      <c r="D192">
        <f t="shared" si="11"/>
        <v>0</v>
      </c>
    </row>
    <row r="193" spans="1:4" x14ac:dyDescent="0.2">
      <c r="A193" s="3" t="s">
        <v>53</v>
      </c>
      <c r="B193">
        <f t="shared" si="11"/>
        <v>1</v>
      </c>
      <c r="C193">
        <f t="shared" si="11"/>
        <v>1</v>
      </c>
      <c r="D193">
        <f t="shared" si="11"/>
        <v>0</v>
      </c>
    </row>
    <row r="194" spans="1:4" x14ac:dyDescent="0.2">
      <c r="A194" s="3" t="s">
        <v>53</v>
      </c>
      <c r="B194">
        <f t="shared" si="11"/>
        <v>1</v>
      </c>
      <c r="C194">
        <f t="shared" si="11"/>
        <v>1</v>
      </c>
      <c r="D194">
        <f t="shared" si="11"/>
        <v>0</v>
      </c>
    </row>
    <row r="195" spans="1:4" x14ac:dyDescent="0.2">
      <c r="A195" s="3" t="s">
        <v>47</v>
      </c>
      <c r="B195">
        <f t="shared" si="11"/>
        <v>0</v>
      </c>
      <c r="C195">
        <f t="shared" si="11"/>
        <v>1</v>
      </c>
      <c r="D195">
        <f t="shared" si="11"/>
        <v>0</v>
      </c>
    </row>
    <row r="196" spans="1:4" x14ac:dyDescent="0.2">
      <c r="A196" s="3" t="s">
        <v>32</v>
      </c>
      <c r="B196">
        <f t="shared" ref="B196:D240" si="12">IF(ISERROR(SEARCH(B$2,$A196)),0,1)</f>
        <v>1</v>
      </c>
      <c r="C196">
        <f t="shared" si="12"/>
        <v>0</v>
      </c>
      <c r="D196">
        <f t="shared" si="12"/>
        <v>0</v>
      </c>
    </row>
    <row r="197" spans="1:4" x14ac:dyDescent="0.2">
      <c r="A197" s="3" t="s">
        <v>32</v>
      </c>
      <c r="B197">
        <f t="shared" si="12"/>
        <v>1</v>
      </c>
      <c r="C197">
        <f t="shared" si="12"/>
        <v>0</v>
      </c>
      <c r="D197">
        <f t="shared" si="12"/>
        <v>0</v>
      </c>
    </row>
    <row r="198" spans="1:4" x14ac:dyDescent="0.2">
      <c r="A198" s="3" t="s">
        <v>47</v>
      </c>
      <c r="B198">
        <f t="shared" si="12"/>
        <v>0</v>
      </c>
      <c r="C198">
        <f t="shared" si="12"/>
        <v>1</v>
      </c>
      <c r="D198">
        <f t="shared" si="12"/>
        <v>0</v>
      </c>
    </row>
    <row r="199" spans="1:4" x14ac:dyDescent="0.2">
      <c r="A199" s="3" t="s">
        <v>47</v>
      </c>
      <c r="B199">
        <f t="shared" si="12"/>
        <v>0</v>
      </c>
      <c r="C199">
        <f t="shared" si="12"/>
        <v>1</v>
      </c>
      <c r="D199">
        <f t="shared" si="12"/>
        <v>0</v>
      </c>
    </row>
    <row r="200" spans="1:4" x14ac:dyDescent="0.2">
      <c r="A200" s="3" t="s">
        <v>32</v>
      </c>
      <c r="B200">
        <f t="shared" si="12"/>
        <v>1</v>
      </c>
      <c r="C200">
        <f t="shared" si="12"/>
        <v>0</v>
      </c>
      <c r="D200">
        <f t="shared" si="12"/>
        <v>0</v>
      </c>
    </row>
    <row r="201" spans="1:4" x14ac:dyDescent="0.2">
      <c r="A201" s="3" t="s">
        <v>32</v>
      </c>
      <c r="B201">
        <f t="shared" si="12"/>
        <v>1</v>
      </c>
      <c r="C201">
        <f t="shared" si="12"/>
        <v>0</v>
      </c>
      <c r="D201">
        <f t="shared" si="12"/>
        <v>0</v>
      </c>
    </row>
    <row r="202" spans="1:4" x14ac:dyDescent="0.2">
      <c r="A202" s="3" t="s">
        <v>32</v>
      </c>
      <c r="B202">
        <f t="shared" si="12"/>
        <v>1</v>
      </c>
      <c r="C202">
        <f t="shared" si="12"/>
        <v>0</v>
      </c>
      <c r="D202">
        <f t="shared" si="12"/>
        <v>0</v>
      </c>
    </row>
    <row r="203" spans="1:4" x14ac:dyDescent="0.2">
      <c r="A203" s="3" t="s">
        <v>53</v>
      </c>
      <c r="B203">
        <f t="shared" si="12"/>
        <v>1</v>
      </c>
      <c r="C203">
        <f t="shared" si="12"/>
        <v>1</v>
      </c>
      <c r="D203">
        <f t="shared" si="12"/>
        <v>0</v>
      </c>
    </row>
    <row r="204" spans="1:4" x14ac:dyDescent="0.2">
      <c r="A204" s="3" t="s">
        <v>26</v>
      </c>
      <c r="B204">
        <f t="shared" si="12"/>
        <v>1</v>
      </c>
      <c r="C204">
        <f t="shared" si="12"/>
        <v>1</v>
      </c>
      <c r="D204">
        <f t="shared" si="12"/>
        <v>1</v>
      </c>
    </row>
    <row r="205" spans="1:4" x14ac:dyDescent="0.2">
      <c r="A205" s="3" t="s">
        <v>40</v>
      </c>
      <c r="B205">
        <f t="shared" si="12"/>
        <v>1</v>
      </c>
      <c r="C205">
        <f t="shared" si="12"/>
        <v>0</v>
      </c>
      <c r="D205">
        <f t="shared" si="12"/>
        <v>1</v>
      </c>
    </row>
    <row r="206" spans="1:4" x14ac:dyDescent="0.2">
      <c r="A206" s="3" t="s">
        <v>32</v>
      </c>
      <c r="B206">
        <f t="shared" si="12"/>
        <v>1</v>
      </c>
      <c r="C206">
        <f t="shared" si="12"/>
        <v>0</v>
      </c>
      <c r="D206">
        <f t="shared" si="12"/>
        <v>0</v>
      </c>
    </row>
    <row r="207" spans="1:4" x14ac:dyDescent="0.2">
      <c r="A207" s="3" t="s">
        <v>53</v>
      </c>
      <c r="B207">
        <f t="shared" si="12"/>
        <v>1</v>
      </c>
      <c r="C207">
        <f t="shared" si="12"/>
        <v>1</v>
      </c>
      <c r="D207">
        <f t="shared" si="12"/>
        <v>0</v>
      </c>
    </row>
    <row r="208" spans="1:4" x14ac:dyDescent="0.2">
      <c r="A208" s="3" t="s">
        <v>32</v>
      </c>
      <c r="B208">
        <f t="shared" si="12"/>
        <v>1</v>
      </c>
      <c r="C208">
        <f t="shared" si="12"/>
        <v>0</v>
      </c>
      <c r="D208">
        <f t="shared" si="12"/>
        <v>0</v>
      </c>
    </row>
    <row r="209" spans="1:4" x14ac:dyDescent="0.2">
      <c r="A209" s="3" t="s">
        <v>47</v>
      </c>
      <c r="B209">
        <f t="shared" si="12"/>
        <v>0</v>
      </c>
      <c r="C209">
        <f t="shared" si="12"/>
        <v>1</v>
      </c>
      <c r="D209">
        <f t="shared" si="12"/>
        <v>0</v>
      </c>
    </row>
    <row r="210" spans="1:4" x14ac:dyDescent="0.2">
      <c r="A210" s="3" t="s">
        <v>32</v>
      </c>
      <c r="B210">
        <f t="shared" si="12"/>
        <v>1</v>
      </c>
      <c r="C210">
        <f t="shared" si="12"/>
        <v>0</v>
      </c>
      <c r="D210">
        <f t="shared" si="12"/>
        <v>0</v>
      </c>
    </row>
    <row r="211" spans="1:4" x14ac:dyDescent="0.2">
      <c r="A211" s="3" t="s">
        <v>32</v>
      </c>
      <c r="B211">
        <f t="shared" si="12"/>
        <v>1</v>
      </c>
      <c r="C211">
        <f t="shared" si="12"/>
        <v>0</v>
      </c>
      <c r="D211">
        <f t="shared" si="12"/>
        <v>0</v>
      </c>
    </row>
    <row r="212" spans="1:4" x14ac:dyDescent="0.2">
      <c r="A212" s="3" t="s">
        <v>40</v>
      </c>
      <c r="B212">
        <f t="shared" si="12"/>
        <v>1</v>
      </c>
      <c r="C212">
        <f t="shared" si="12"/>
        <v>0</v>
      </c>
      <c r="D212">
        <f t="shared" si="12"/>
        <v>1</v>
      </c>
    </row>
    <row r="213" spans="1:4" x14ac:dyDescent="0.2">
      <c r="A213" s="3" t="s">
        <v>40</v>
      </c>
      <c r="B213">
        <f t="shared" si="12"/>
        <v>1</v>
      </c>
      <c r="C213">
        <f t="shared" si="12"/>
        <v>0</v>
      </c>
      <c r="D213">
        <f t="shared" si="12"/>
        <v>1</v>
      </c>
    </row>
    <row r="214" spans="1:4" x14ac:dyDescent="0.2">
      <c r="A214" s="3" t="s">
        <v>32</v>
      </c>
      <c r="B214">
        <f t="shared" si="12"/>
        <v>1</v>
      </c>
      <c r="C214">
        <f t="shared" si="12"/>
        <v>0</v>
      </c>
      <c r="D214">
        <f t="shared" si="12"/>
        <v>0</v>
      </c>
    </row>
    <row r="215" spans="1:4" x14ac:dyDescent="0.2">
      <c r="A215" s="3" t="s">
        <v>53</v>
      </c>
      <c r="B215">
        <f t="shared" si="12"/>
        <v>1</v>
      </c>
      <c r="C215">
        <f t="shared" si="12"/>
        <v>1</v>
      </c>
      <c r="D215">
        <f t="shared" si="12"/>
        <v>0</v>
      </c>
    </row>
    <row r="216" spans="1:4" x14ac:dyDescent="0.2">
      <c r="A216" s="3" t="s">
        <v>47</v>
      </c>
      <c r="B216">
        <f t="shared" si="12"/>
        <v>0</v>
      </c>
      <c r="C216">
        <f t="shared" si="12"/>
        <v>1</v>
      </c>
      <c r="D216">
        <f t="shared" si="12"/>
        <v>0</v>
      </c>
    </row>
    <row r="217" spans="1:4" x14ac:dyDescent="0.2">
      <c r="A217" s="3" t="s">
        <v>32</v>
      </c>
      <c r="B217">
        <f t="shared" si="12"/>
        <v>1</v>
      </c>
      <c r="C217">
        <f t="shared" si="12"/>
        <v>0</v>
      </c>
      <c r="D217">
        <f t="shared" si="12"/>
        <v>0</v>
      </c>
    </row>
    <row r="218" spans="1:4" x14ac:dyDescent="0.2">
      <c r="A218" s="3" t="s">
        <v>32</v>
      </c>
      <c r="B218">
        <f t="shared" si="12"/>
        <v>1</v>
      </c>
      <c r="C218">
        <f t="shared" si="12"/>
        <v>0</v>
      </c>
      <c r="D218">
        <f t="shared" si="12"/>
        <v>0</v>
      </c>
    </row>
    <row r="219" spans="1:4" x14ac:dyDescent="0.2">
      <c r="A219" s="3" t="s">
        <v>32</v>
      </c>
      <c r="B219">
        <f t="shared" si="12"/>
        <v>1</v>
      </c>
      <c r="C219">
        <f t="shared" si="12"/>
        <v>0</v>
      </c>
      <c r="D219">
        <f t="shared" si="12"/>
        <v>0</v>
      </c>
    </row>
    <row r="220" spans="1:4" x14ac:dyDescent="0.2">
      <c r="A220" s="3" t="s">
        <v>47</v>
      </c>
      <c r="B220">
        <f t="shared" si="12"/>
        <v>0</v>
      </c>
      <c r="C220">
        <f t="shared" si="12"/>
        <v>1</v>
      </c>
      <c r="D220">
        <f t="shared" si="12"/>
        <v>0</v>
      </c>
    </row>
    <row r="221" spans="1:4" x14ac:dyDescent="0.2">
      <c r="A221" s="3" t="s">
        <v>47</v>
      </c>
      <c r="B221">
        <f t="shared" si="12"/>
        <v>0</v>
      </c>
      <c r="C221">
        <f t="shared" si="12"/>
        <v>1</v>
      </c>
      <c r="D221">
        <f t="shared" si="12"/>
        <v>0</v>
      </c>
    </row>
    <row r="222" spans="1:4" x14ac:dyDescent="0.2">
      <c r="A222" s="3" t="s">
        <v>53</v>
      </c>
      <c r="B222">
        <f t="shared" si="12"/>
        <v>1</v>
      </c>
      <c r="C222">
        <f t="shared" si="12"/>
        <v>1</v>
      </c>
      <c r="D222">
        <f t="shared" si="12"/>
        <v>0</v>
      </c>
    </row>
    <row r="223" spans="1:4" x14ac:dyDescent="0.2">
      <c r="A223" s="3" t="s">
        <v>32</v>
      </c>
      <c r="B223">
        <f t="shared" si="12"/>
        <v>1</v>
      </c>
      <c r="C223">
        <f t="shared" si="12"/>
        <v>0</v>
      </c>
      <c r="D223">
        <f t="shared" si="12"/>
        <v>0</v>
      </c>
    </row>
    <row r="224" spans="1:4" x14ac:dyDescent="0.2">
      <c r="A224" s="3" t="s">
        <v>53</v>
      </c>
      <c r="B224">
        <f t="shared" si="12"/>
        <v>1</v>
      </c>
      <c r="C224">
        <f t="shared" si="12"/>
        <v>1</v>
      </c>
      <c r="D224">
        <f t="shared" si="12"/>
        <v>0</v>
      </c>
    </row>
    <row r="225" spans="1:4" x14ac:dyDescent="0.2">
      <c r="A225" s="3" t="s">
        <v>26</v>
      </c>
      <c r="B225">
        <f t="shared" si="12"/>
        <v>1</v>
      </c>
      <c r="C225">
        <f t="shared" si="12"/>
        <v>1</v>
      </c>
      <c r="D225">
        <f t="shared" si="12"/>
        <v>1</v>
      </c>
    </row>
    <row r="226" spans="1:4" x14ac:dyDescent="0.2">
      <c r="A226" s="3" t="s">
        <v>32</v>
      </c>
      <c r="B226">
        <f t="shared" si="12"/>
        <v>1</v>
      </c>
      <c r="C226">
        <f t="shared" si="12"/>
        <v>0</v>
      </c>
      <c r="D226">
        <f t="shared" si="12"/>
        <v>0</v>
      </c>
    </row>
    <row r="227" spans="1:4" x14ac:dyDescent="0.2">
      <c r="A227" s="3" t="s">
        <v>32</v>
      </c>
      <c r="B227">
        <f t="shared" si="12"/>
        <v>1</v>
      </c>
      <c r="C227">
        <f t="shared" si="12"/>
        <v>0</v>
      </c>
      <c r="D227">
        <f t="shared" si="12"/>
        <v>0</v>
      </c>
    </row>
    <row r="228" spans="1:4" x14ac:dyDescent="0.2">
      <c r="A228" s="3" t="s">
        <v>84</v>
      </c>
      <c r="B228">
        <f t="shared" si="12"/>
        <v>0</v>
      </c>
      <c r="C228">
        <f t="shared" si="12"/>
        <v>0</v>
      </c>
      <c r="D228">
        <f t="shared" si="12"/>
        <v>1</v>
      </c>
    </row>
    <row r="229" spans="1:4" x14ac:dyDescent="0.2">
      <c r="A229" s="3" t="s">
        <v>53</v>
      </c>
      <c r="B229">
        <f t="shared" si="12"/>
        <v>1</v>
      </c>
      <c r="C229">
        <f t="shared" si="12"/>
        <v>1</v>
      </c>
      <c r="D229">
        <f t="shared" si="12"/>
        <v>0</v>
      </c>
    </row>
    <row r="230" spans="1:4" x14ac:dyDescent="0.2">
      <c r="A230" s="3" t="s">
        <v>32</v>
      </c>
      <c r="B230">
        <f t="shared" si="12"/>
        <v>1</v>
      </c>
      <c r="C230">
        <f t="shared" si="12"/>
        <v>0</v>
      </c>
      <c r="D230">
        <f t="shared" si="12"/>
        <v>0</v>
      </c>
    </row>
    <row r="231" spans="1:4" x14ac:dyDescent="0.2">
      <c r="A231" s="3">
        <v>0</v>
      </c>
      <c r="B231">
        <f t="shared" si="12"/>
        <v>0</v>
      </c>
      <c r="C231">
        <f t="shared" si="12"/>
        <v>0</v>
      </c>
      <c r="D231">
        <f t="shared" si="12"/>
        <v>0</v>
      </c>
    </row>
    <row r="232" spans="1:4" x14ac:dyDescent="0.2">
      <c r="A232" s="3" t="s">
        <v>32</v>
      </c>
      <c r="B232">
        <f t="shared" si="12"/>
        <v>1</v>
      </c>
      <c r="C232">
        <f t="shared" si="12"/>
        <v>0</v>
      </c>
      <c r="D232">
        <f t="shared" si="12"/>
        <v>0</v>
      </c>
    </row>
    <row r="233" spans="1:4" x14ac:dyDescent="0.2">
      <c r="A233" s="3" t="s">
        <v>32</v>
      </c>
      <c r="B233">
        <f t="shared" si="12"/>
        <v>1</v>
      </c>
      <c r="C233">
        <f t="shared" si="12"/>
        <v>0</v>
      </c>
      <c r="D233">
        <f t="shared" si="12"/>
        <v>0</v>
      </c>
    </row>
    <row r="234" spans="1:4" x14ac:dyDescent="0.2">
      <c r="A234" s="3" t="s">
        <v>270</v>
      </c>
      <c r="B234">
        <f t="shared" si="12"/>
        <v>0</v>
      </c>
      <c r="C234">
        <f t="shared" si="12"/>
        <v>0</v>
      </c>
      <c r="D234">
        <f t="shared" si="12"/>
        <v>0</v>
      </c>
    </row>
    <row r="235" spans="1:4" x14ac:dyDescent="0.2">
      <c r="A235" s="3" t="s">
        <v>53</v>
      </c>
      <c r="B235">
        <f t="shared" si="12"/>
        <v>1</v>
      </c>
      <c r="C235">
        <f t="shared" si="12"/>
        <v>1</v>
      </c>
      <c r="D235">
        <f t="shared" si="12"/>
        <v>0</v>
      </c>
    </row>
    <row r="236" spans="1:4" x14ac:dyDescent="0.2">
      <c r="A236" s="3" t="s">
        <v>53</v>
      </c>
      <c r="B236">
        <f t="shared" si="12"/>
        <v>1</v>
      </c>
      <c r="C236">
        <f t="shared" si="12"/>
        <v>1</v>
      </c>
      <c r="D236">
        <f t="shared" si="12"/>
        <v>0</v>
      </c>
    </row>
    <row r="237" spans="1:4" x14ac:dyDescent="0.2">
      <c r="A237" s="3" t="s">
        <v>40</v>
      </c>
      <c r="B237">
        <f t="shared" si="12"/>
        <v>1</v>
      </c>
      <c r="C237">
        <f t="shared" si="12"/>
        <v>0</v>
      </c>
      <c r="D237">
        <f t="shared" si="12"/>
        <v>1</v>
      </c>
    </row>
    <row r="238" spans="1:4" x14ac:dyDescent="0.2">
      <c r="A238" s="3" t="s">
        <v>32</v>
      </c>
      <c r="B238">
        <f t="shared" si="12"/>
        <v>1</v>
      </c>
      <c r="C238">
        <f t="shared" si="12"/>
        <v>0</v>
      </c>
      <c r="D238">
        <f t="shared" si="12"/>
        <v>0</v>
      </c>
    </row>
    <row r="239" spans="1:4" x14ac:dyDescent="0.2">
      <c r="A239" s="3" t="s">
        <v>32</v>
      </c>
      <c r="B239">
        <f t="shared" si="12"/>
        <v>1</v>
      </c>
      <c r="C239">
        <f t="shared" si="12"/>
        <v>0</v>
      </c>
      <c r="D239">
        <f t="shared" si="12"/>
        <v>0</v>
      </c>
    </row>
    <row r="240" spans="1:4" x14ac:dyDescent="0.2">
      <c r="A240" s="3" t="s">
        <v>26</v>
      </c>
      <c r="B240">
        <f t="shared" si="12"/>
        <v>1</v>
      </c>
      <c r="C240">
        <f t="shared" si="12"/>
        <v>1</v>
      </c>
      <c r="D240">
        <f t="shared" si="12"/>
        <v>1</v>
      </c>
    </row>
    <row r="241" spans="1:5" x14ac:dyDescent="0.2">
      <c r="A241" s="5" t="s">
        <v>306</v>
      </c>
      <c r="B241">
        <f>SUM(B3:B240)</f>
        <v>179</v>
      </c>
      <c r="C241">
        <f>SUM(C3:C240)</f>
        <v>117</v>
      </c>
      <c r="D241">
        <f>SUM(D3:D240)</f>
        <v>73</v>
      </c>
    </row>
    <row r="242" spans="1:5" ht="13.5" x14ac:dyDescent="0.25">
      <c r="A242" s="7" t="s">
        <v>303</v>
      </c>
      <c r="B242" s="6">
        <f>(B241/238)*100</f>
        <v>75.210084033613441</v>
      </c>
      <c r="C242" s="6">
        <f>(C241/238)*100</f>
        <v>49.159663865546214</v>
      </c>
      <c r="D242" s="6">
        <f>(D241/238)*100</f>
        <v>30.672268907563026</v>
      </c>
    </row>
    <row r="247" spans="1:5" x14ac:dyDescent="0.2">
      <c r="A247" s="1" t="s">
        <v>335</v>
      </c>
      <c r="B247" s="5" t="s">
        <v>330</v>
      </c>
      <c r="C247" s="5" t="s">
        <v>36</v>
      </c>
      <c r="D247" s="5" t="s">
        <v>331</v>
      </c>
      <c r="E247" s="5" t="s">
        <v>332</v>
      </c>
    </row>
    <row r="248" spans="1:5" ht="15.75" x14ac:dyDescent="0.25">
      <c r="A248" s="9" t="s">
        <v>32</v>
      </c>
      <c r="B248">
        <v>75.210084033613441</v>
      </c>
      <c r="C248">
        <v>64.406779661016941</v>
      </c>
      <c r="D248">
        <v>78</v>
      </c>
      <c r="E248">
        <v>79.74683544303798</v>
      </c>
    </row>
    <row r="249" spans="1:5" ht="15.75" x14ac:dyDescent="0.25">
      <c r="A249" s="9" t="s">
        <v>47</v>
      </c>
      <c r="B249">
        <v>49.159663865546214</v>
      </c>
      <c r="C249">
        <v>49.152542372881356</v>
      </c>
      <c r="D249">
        <v>49</v>
      </c>
      <c r="E249">
        <v>49.367088607594937</v>
      </c>
    </row>
    <row r="250" spans="1:5" ht="15.75" x14ac:dyDescent="0.25">
      <c r="A250" s="9" t="s">
        <v>84</v>
      </c>
      <c r="B250">
        <v>30.672268907563026</v>
      </c>
      <c r="C250">
        <v>25.423728813559322</v>
      </c>
      <c r="D250">
        <v>43</v>
      </c>
      <c r="E250">
        <v>18.9873417721519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6"/>
  <sheetViews>
    <sheetView zoomScaleNormal="100" workbookViewId="0"/>
  </sheetViews>
  <sheetFormatPr defaultRowHeight="12.75" x14ac:dyDescent="0.2"/>
  <cols>
    <col min="1" max="1" width="64.28515625" customWidth="1"/>
    <col min="9" max="9" width="31.140625" customWidth="1"/>
    <col min="11" max="11" width="59.5703125" customWidth="1"/>
    <col min="19" max="19" width="31" customWidth="1"/>
    <col min="21" max="21" width="64.42578125" customWidth="1"/>
    <col min="29" max="29" width="32.7109375" customWidth="1"/>
    <col min="31" max="31" width="56.85546875" customWidth="1"/>
    <col min="38" max="38" width="7" customWidth="1"/>
    <col min="39" max="39" width="31.7109375" customWidth="1"/>
  </cols>
  <sheetData>
    <row r="1" spans="1:39" ht="15.75" x14ac:dyDescent="0.25">
      <c r="A1" s="9" t="s">
        <v>337</v>
      </c>
      <c r="K1" s="7" t="s">
        <v>299</v>
      </c>
      <c r="U1" s="7" t="s">
        <v>300</v>
      </c>
      <c r="AE1" s="7" t="s">
        <v>301</v>
      </c>
    </row>
    <row r="2" spans="1:39" ht="15.75" x14ac:dyDescent="0.25">
      <c r="B2" s="9" t="s">
        <v>184</v>
      </c>
      <c r="C2" s="9" t="s">
        <v>88</v>
      </c>
      <c r="D2" s="9" t="s">
        <v>209</v>
      </c>
      <c r="E2" s="9" t="s">
        <v>71</v>
      </c>
      <c r="F2" s="9" t="s">
        <v>128</v>
      </c>
      <c r="G2" s="9" t="s">
        <v>218</v>
      </c>
      <c r="H2" s="9" t="s">
        <v>227</v>
      </c>
      <c r="I2" s="9" t="s">
        <v>304</v>
      </c>
      <c r="L2" s="9" t="s">
        <v>184</v>
      </c>
      <c r="M2" s="9" t="s">
        <v>88</v>
      </c>
      <c r="N2" s="9" t="s">
        <v>209</v>
      </c>
      <c r="O2" s="9" t="s">
        <v>71</v>
      </c>
      <c r="P2" s="9" t="s">
        <v>128</v>
      </c>
      <c r="Q2" s="9" t="s">
        <v>218</v>
      </c>
      <c r="R2" s="9" t="s">
        <v>227</v>
      </c>
      <c r="S2" s="9" t="s">
        <v>304</v>
      </c>
      <c r="V2" s="9" t="s">
        <v>184</v>
      </c>
      <c r="W2" s="9" t="s">
        <v>88</v>
      </c>
      <c r="X2" s="9" t="s">
        <v>209</v>
      </c>
      <c r="Y2" s="9" t="s">
        <v>71</v>
      </c>
      <c r="Z2" s="9" t="s">
        <v>128</v>
      </c>
      <c r="AA2" s="9" t="s">
        <v>218</v>
      </c>
      <c r="AB2" s="9" t="s">
        <v>227</v>
      </c>
      <c r="AC2" s="9" t="s">
        <v>304</v>
      </c>
      <c r="AF2" s="9" t="s">
        <v>184</v>
      </c>
      <c r="AG2" s="9" t="s">
        <v>88</v>
      </c>
      <c r="AH2" s="9" t="s">
        <v>209</v>
      </c>
      <c r="AI2" s="9" t="s">
        <v>71</v>
      </c>
      <c r="AJ2" s="9" t="s">
        <v>128</v>
      </c>
      <c r="AK2" s="9" t="s">
        <v>218</v>
      </c>
      <c r="AL2" s="9" t="s">
        <v>227</v>
      </c>
      <c r="AM2" s="9" t="s">
        <v>304</v>
      </c>
    </row>
    <row r="3" spans="1:39" x14ac:dyDescent="0.2">
      <c r="A3" s="3" t="s">
        <v>23</v>
      </c>
      <c r="B3">
        <f>IF(ISERROR(SEARCH(B$2,$A3)),0,1)</f>
        <v>1</v>
      </c>
      <c r="C3">
        <f t="shared" ref="C3:I18" si="0">IF(ISERROR(SEARCH(C$2,$A3)),0,1)</f>
        <v>0</v>
      </c>
      <c r="D3">
        <f t="shared" si="0"/>
        <v>1</v>
      </c>
      <c r="E3">
        <f t="shared" si="0"/>
        <v>1</v>
      </c>
      <c r="F3">
        <f t="shared" si="0"/>
        <v>0</v>
      </c>
      <c r="G3">
        <f t="shared" si="0"/>
        <v>1</v>
      </c>
      <c r="H3">
        <f t="shared" si="0"/>
        <v>0</v>
      </c>
      <c r="I3">
        <f t="shared" si="0"/>
        <v>0</v>
      </c>
      <c r="K3" s="3" t="s">
        <v>41</v>
      </c>
      <c r="L3">
        <f>IF(ISERROR(SEARCH(L$2,$K3)),0,1)</f>
        <v>0</v>
      </c>
      <c r="M3">
        <f t="shared" ref="M3:S18" si="1">IF(ISERROR(SEARCH(M$2,$K3)),0,1)</f>
        <v>0</v>
      </c>
      <c r="N3">
        <f t="shared" si="1"/>
        <v>0</v>
      </c>
      <c r="O3">
        <f t="shared" si="1"/>
        <v>1</v>
      </c>
      <c r="P3">
        <f t="shared" si="1"/>
        <v>1</v>
      </c>
      <c r="Q3">
        <f t="shared" si="1"/>
        <v>1</v>
      </c>
      <c r="R3">
        <f t="shared" si="1"/>
        <v>0</v>
      </c>
      <c r="S3">
        <f t="shared" si="1"/>
        <v>0</v>
      </c>
      <c r="U3" s="3" t="s">
        <v>23</v>
      </c>
      <c r="V3">
        <f>IF(ISERROR(SEARCH(V$2,$U3)),0,1)</f>
        <v>1</v>
      </c>
      <c r="W3">
        <f t="shared" ref="W3:AC18" si="2">IF(ISERROR(SEARCH(W$2,$U3)),0,1)</f>
        <v>0</v>
      </c>
      <c r="X3">
        <f t="shared" si="2"/>
        <v>1</v>
      </c>
      <c r="Y3">
        <f t="shared" si="2"/>
        <v>1</v>
      </c>
      <c r="Z3">
        <f t="shared" si="2"/>
        <v>0</v>
      </c>
      <c r="AA3">
        <f t="shared" si="2"/>
        <v>1</v>
      </c>
      <c r="AB3">
        <f t="shared" si="2"/>
        <v>0</v>
      </c>
      <c r="AC3">
        <f t="shared" si="2"/>
        <v>0</v>
      </c>
      <c r="AE3" s="3" t="s">
        <v>89</v>
      </c>
      <c r="AF3">
        <f>IF(ISERROR(SEARCH(AF$2,$AE3)),0,1)</f>
        <v>0</v>
      </c>
      <c r="AG3">
        <f t="shared" ref="AG3:AM18" si="3">IF(ISERROR(SEARCH(AG$2,$AE3)),0,1)</f>
        <v>1</v>
      </c>
      <c r="AH3">
        <f t="shared" si="3"/>
        <v>0</v>
      </c>
      <c r="AI3">
        <f t="shared" si="3"/>
        <v>1</v>
      </c>
      <c r="AJ3">
        <f t="shared" si="3"/>
        <v>0</v>
      </c>
      <c r="AK3">
        <f t="shared" si="3"/>
        <v>1</v>
      </c>
      <c r="AL3">
        <f t="shared" si="3"/>
        <v>0</v>
      </c>
      <c r="AM3">
        <f t="shared" si="3"/>
        <v>0</v>
      </c>
    </row>
    <row r="4" spans="1:39" x14ac:dyDescent="0.2">
      <c r="A4" s="3" t="s">
        <v>30</v>
      </c>
      <c r="B4">
        <f t="shared" ref="B4:F67" si="4">IF(ISERROR(SEARCH(B$2,$A4)),0,1)</f>
        <v>1</v>
      </c>
      <c r="C4">
        <f t="shared" si="0"/>
        <v>1</v>
      </c>
      <c r="D4">
        <f t="shared" si="0"/>
        <v>0</v>
      </c>
      <c r="E4">
        <f t="shared" si="0"/>
        <v>1</v>
      </c>
      <c r="F4">
        <f t="shared" si="0"/>
        <v>0</v>
      </c>
      <c r="G4">
        <f t="shared" si="0"/>
        <v>1</v>
      </c>
      <c r="H4">
        <f t="shared" si="0"/>
        <v>1</v>
      </c>
      <c r="I4">
        <f t="shared" si="0"/>
        <v>0</v>
      </c>
      <c r="K4" s="3" t="s">
        <v>41</v>
      </c>
      <c r="L4">
        <f t="shared" ref="L4:Q61" si="5">IF(ISERROR(SEARCH(L$2,$K4)),0,1)</f>
        <v>0</v>
      </c>
      <c r="M4">
        <f t="shared" si="1"/>
        <v>0</v>
      </c>
      <c r="N4">
        <f t="shared" si="1"/>
        <v>0</v>
      </c>
      <c r="O4">
        <f t="shared" si="1"/>
        <v>1</v>
      </c>
      <c r="P4">
        <f t="shared" si="1"/>
        <v>1</v>
      </c>
      <c r="Q4">
        <f t="shared" si="1"/>
        <v>1</v>
      </c>
      <c r="R4">
        <f t="shared" si="1"/>
        <v>0</v>
      </c>
      <c r="S4">
        <f t="shared" si="1"/>
        <v>0</v>
      </c>
      <c r="U4" s="3" t="s">
        <v>30</v>
      </c>
      <c r="V4">
        <f t="shared" ref="V4:Z67" si="6">IF(ISERROR(SEARCH(V$2,$U4)),0,1)</f>
        <v>1</v>
      </c>
      <c r="W4">
        <f t="shared" si="2"/>
        <v>1</v>
      </c>
      <c r="X4">
        <f t="shared" si="2"/>
        <v>0</v>
      </c>
      <c r="Y4">
        <f t="shared" si="2"/>
        <v>1</v>
      </c>
      <c r="Z4">
        <f t="shared" si="2"/>
        <v>0</v>
      </c>
      <c r="AA4">
        <f t="shared" si="2"/>
        <v>1</v>
      </c>
      <c r="AB4">
        <f t="shared" si="2"/>
        <v>1</v>
      </c>
      <c r="AC4">
        <f t="shared" si="2"/>
        <v>0</v>
      </c>
      <c r="AE4" s="3" t="s">
        <v>192</v>
      </c>
      <c r="AF4">
        <f t="shared" ref="AF4:AJ67" si="7">IF(ISERROR(SEARCH(AF$2,$AE4)),0,1)</f>
        <v>0</v>
      </c>
      <c r="AG4">
        <f t="shared" si="3"/>
        <v>0</v>
      </c>
      <c r="AH4">
        <f t="shared" si="3"/>
        <v>0</v>
      </c>
      <c r="AI4">
        <f t="shared" si="3"/>
        <v>1</v>
      </c>
      <c r="AJ4">
        <f t="shared" si="3"/>
        <v>0</v>
      </c>
      <c r="AK4">
        <f t="shared" si="3"/>
        <v>0</v>
      </c>
      <c r="AL4">
        <f t="shared" si="3"/>
        <v>1</v>
      </c>
      <c r="AM4">
        <f t="shared" si="3"/>
        <v>0</v>
      </c>
    </row>
    <row r="5" spans="1:39" x14ac:dyDescent="0.2">
      <c r="A5" s="3" t="s">
        <v>48</v>
      </c>
      <c r="B5">
        <f t="shared" si="4"/>
        <v>1</v>
      </c>
      <c r="C5">
        <f t="shared" si="0"/>
        <v>0</v>
      </c>
      <c r="D5">
        <f t="shared" si="0"/>
        <v>0</v>
      </c>
      <c r="E5">
        <f t="shared" si="0"/>
        <v>0</v>
      </c>
      <c r="F5">
        <f t="shared" si="0"/>
        <v>0</v>
      </c>
      <c r="G5">
        <f t="shared" si="0"/>
        <v>1</v>
      </c>
      <c r="H5">
        <f t="shared" si="0"/>
        <v>1</v>
      </c>
      <c r="I5">
        <f t="shared" si="0"/>
        <v>0</v>
      </c>
      <c r="K5" s="3" t="s">
        <v>71</v>
      </c>
      <c r="L5">
        <f t="shared" si="5"/>
        <v>0</v>
      </c>
      <c r="M5">
        <f t="shared" si="1"/>
        <v>0</v>
      </c>
      <c r="N5">
        <f t="shared" si="1"/>
        <v>0</v>
      </c>
      <c r="O5">
        <f t="shared" si="1"/>
        <v>1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U5" s="3" t="s">
        <v>48</v>
      </c>
      <c r="V5">
        <f t="shared" si="6"/>
        <v>1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1</v>
      </c>
      <c r="AB5">
        <f t="shared" si="2"/>
        <v>1</v>
      </c>
      <c r="AC5">
        <f t="shared" si="2"/>
        <v>0</v>
      </c>
      <c r="AE5" s="3" t="s">
        <v>193</v>
      </c>
      <c r="AF5">
        <f t="shared" si="7"/>
        <v>0</v>
      </c>
      <c r="AG5">
        <f t="shared" si="3"/>
        <v>1</v>
      </c>
      <c r="AH5">
        <f t="shared" si="3"/>
        <v>0</v>
      </c>
      <c r="AI5">
        <f t="shared" si="3"/>
        <v>0</v>
      </c>
      <c r="AJ5">
        <f t="shared" si="3"/>
        <v>1</v>
      </c>
      <c r="AK5">
        <f t="shared" si="3"/>
        <v>0</v>
      </c>
      <c r="AL5">
        <f t="shared" si="3"/>
        <v>1</v>
      </c>
      <c r="AM5">
        <f t="shared" si="3"/>
        <v>0</v>
      </c>
    </row>
    <row r="6" spans="1:39" x14ac:dyDescent="0.2">
      <c r="A6" s="3" t="s">
        <v>54</v>
      </c>
      <c r="B6">
        <f t="shared" si="4"/>
        <v>0</v>
      </c>
      <c r="C6">
        <f t="shared" si="0"/>
        <v>0</v>
      </c>
      <c r="D6">
        <f t="shared" si="0"/>
        <v>0</v>
      </c>
      <c r="E6">
        <f t="shared" si="0"/>
        <v>1</v>
      </c>
      <c r="F6">
        <f t="shared" si="0"/>
        <v>1</v>
      </c>
      <c r="G6">
        <f t="shared" si="0"/>
        <v>0</v>
      </c>
      <c r="H6">
        <f t="shared" si="0"/>
        <v>0</v>
      </c>
      <c r="I6">
        <f t="shared" si="0"/>
        <v>0</v>
      </c>
      <c r="K6" s="3" t="s">
        <v>104</v>
      </c>
      <c r="L6">
        <f t="shared" si="5"/>
        <v>1</v>
      </c>
      <c r="M6">
        <f t="shared" si="1"/>
        <v>1</v>
      </c>
      <c r="N6">
        <f t="shared" si="1"/>
        <v>1</v>
      </c>
      <c r="O6">
        <f t="shared" si="1"/>
        <v>1</v>
      </c>
      <c r="P6">
        <f t="shared" si="1"/>
        <v>0</v>
      </c>
      <c r="Q6">
        <f t="shared" si="1"/>
        <v>1</v>
      </c>
      <c r="R6">
        <f t="shared" si="1"/>
        <v>1</v>
      </c>
      <c r="S6">
        <f t="shared" si="1"/>
        <v>0</v>
      </c>
      <c r="U6" s="3" t="s">
        <v>54</v>
      </c>
      <c r="V6">
        <f t="shared" si="6"/>
        <v>0</v>
      </c>
      <c r="W6">
        <f t="shared" si="2"/>
        <v>0</v>
      </c>
      <c r="X6">
        <f t="shared" si="2"/>
        <v>0</v>
      </c>
      <c r="Y6">
        <f t="shared" si="2"/>
        <v>1</v>
      </c>
      <c r="Z6">
        <f t="shared" si="2"/>
        <v>1</v>
      </c>
      <c r="AA6">
        <f t="shared" si="2"/>
        <v>0</v>
      </c>
      <c r="AB6">
        <f t="shared" si="2"/>
        <v>0</v>
      </c>
      <c r="AC6">
        <f t="shared" si="2"/>
        <v>0</v>
      </c>
      <c r="AE6" s="3" t="s">
        <v>41</v>
      </c>
      <c r="AF6">
        <f t="shared" si="7"/>
        <v>0</v>
      </c>
      <c r="AG6">
        <f t="shared" si="3"/>
        <v>0</v>
      </c>
      <c r="AH6">
        <f t="shared" si="3"/>
        <v>0</v>
      </c>
      <c r="AI6">
        <f t="shared" si="3"/>
        <v>1</v>
      </c>
      <c r="AJ6">
        <f t="shared" si="3"/>
        <v>1</v>
      </c>
      <c r="AK6">
        <f t="shared" si="3"/>
        <v>1</v>
      </c>
      <c r="AL6">
        <f t="shared" si="3"/>
        <v>0</v>
      </c>
      <c r="AM6">
        <f t="shared" si="3"/>
        <v>0</v>
      </c>
    </row>
    <row r="7" spans="1:39" x14ac:dyDescent="0.2">
      <c r="A7" s="3" t="s">
        <v>59</v>
      </c>
      <c r="B7">
        <f t="shared" si="4"/>
        <v>1</v>
      </c>
      <c r="C7">
        <f t="shared" si="0"/>
        <v>1</v>
      </c>
      <c r="D7">
        <f t="shared" si="0"/>
        <v>0</v>
      </c>
      <c r="E7">
        <f t="shared" si="0"/>
        <v>0</v>
      </c>
      <c r="F7">
        <f t="shared" si="0"/>
        <v>1</v>
      </c>
      <c r="G7">
        <f t="shared" si="0"/>
        <v>1</v>
      </c>
      <c r="H7">
        <f t="shared" si="0"/>
        <v>1</v>
      </c>
      <c r="I7">
        <f t="shared" si="0"/>
        <v>0</v>
      </c>
      <c r="K7" s="3" t="s">
        <v>115</v>
      </c>
      <c r="L7">
        <f t="shared" si="5"/>
        <v>1</v>
      </c>
      <c r="M7">
        <f t="shared" si="1"/>
        <v>1</v>
      </c>
      <c r="N7">
        <f t="shared" si="1"/>
        <v>1</v>
      </c>
      <c r="O7">
        <f t="shared" si="1"/>
        <v>0</v>
      </c>
      <c r="P7">
        <f t="shared" si="1"/>
        <v>0</v>
      </c>
      <c r="Q7">
        <f t="shared" si="1"/>
        <v>1</v>
      </c>
      <c r="R7">
        <f t="shared" si="1"/>
        <v>0</v>
      </c>
      <c r="S7">
        <f t="shared" si="1"/>
        <v>0</v>
      </c>
      <c r="U7" s="3" t="s">
        <v>59</v>
      </c>
      <c r="V7">
        <f t="shared" si="6"/>
        <v>1</v>
      </c>
      <c r="W7">
        <f t="shared" si="2"/>
        <v>1</v>
      </c>
      <c r="X7">
        <f t="shared" si="2"/>
        <v>0</v>
      </c>
      <c r="Y7">
        <f t="shared" si="2"/>
        <v>0</v>
      </c>
      <c r="Z7">
        <f t="shared" si="2"/>
        <v>1</v>
      </c>
      <c r="AA7">
        <f t="shared" si="2"/>
        <v>1</v>
      </c>
      <c r="AB7">
        <f t="shared" si="2"/>
        <v>1</v>
      </c>
      <c r="AC7">
        <f t="shared" si="2"/>
        <v>0</v>
      </c>
      <c r="AE7" s="3" t="s">
        <v>41</v>
      </c>
      <c r="AF7">
        <f t="shared" si="7"/>
        <v>0</v>
      </c>
      <c r="AG7">
        <f t="shared" si="3"/>
        <v>0</v>
      </c>
      <c r="AH7">
        <f t="shared" si="3"/>
        <v>0</v>
      </c>
      <c r="AI7">
        <f t="shared" si="3"/>
        <v>1</v>
      </c>
      <c r="AJ7">
        <f t="shared" si="3"/>
        <v>1</v>
      </c>
      <c r="AK7">
        <f t="shared" si="3"/>
        <v>1</v>
      </c>
      <c r="AL7">
        <f t="shared" si="3"/>
        <v>0</v>
      </c>
      <c r="AM7">
        <f t="shared" si="3"/>
        <v>0</v>
      </c>
    </row>
    <row r="8" spans="1:39" x14ac:dyDescent="0.2">
      <c r="A8" s="3" t="s">
        <v>64</v>
      </c>
      <c r="B8">
        <f t="shared" si="4"/>
        <v>1</v>
      </c>
      <c r="C8">
        <f t="shared" si="0"/>
        <v>1</v>
      </c>
      <c r="D8">
        <f t="shared" si="0"/>
        <v>0</v>
      </c>
      <c r="E8">
        <f t="shared" si="0"/>
        <v>1</v>
      </c>
      <c r="F8">
        <f t="shared" si="0"/>
        <v>0</v>
      </c>
      <c r="G8">
        <f t="shared" si="0"/>
        <v>1</v>
      </c>
      <c r="H8">
        <f t="shared" si="0"/>
        <v>0</v>
      </c>
      <c r="I8">
        <f t="shared" si="0"/>
        <v>0</v>
      </c>
      <c r="K8" s="3" t="s">
        <v>116</v>
      </c>
      <c r="L8">
        <f t="shared" si="5"/>
        <v>1</v>
      </c>
      <c r="M8">
        <f t="shared" si="1"/>
        <v>1</v>
      </c>
      <c r="N8">
        <f t="shared" si="1"/>
        <v>1</v>
      </c>
      <c r="O8">
        <f t="shared" si="1"/>
        <v>0</v>
      </c>
      <c r="P8">
        <f t="shared" si="1"/>
        <v>1</v>
      </c>
      <c r="Q8">
        <f t="shared" si="1"/>
        <v>1</v>
      </c>
      <c r="R8">
        <f t="shared" si="1"/>
        <v>0</v>
      </c>
      <c r="S8">
        <f t="shared" si="1"/>
        <v>0</v>
      </c>
      <c r="U8" s="3" t="s">
        <v>64</v>
      </c>
      <c r="V8">
        <f t="shared" si="6"/>
        <v>1</v>
      </c>
      <c r="W8">
        <f t="shared" si="2"/>
        <v>1</v>
      </c>
      <c r="X8">
        <f t="shared" si="2"/>
        <v>0</v>
      </c>
      <c r="Y8">
        <f t="shared" si="2"/>
        <v>1</v>
      </c>
      <c r="Z8">
        <f t="shared" si="2"/>
        <v>0</v>
      </c>
      <c r="AA8">
        <f t="shared" si="2"/>
        <v>1</v>
      </c>
      <c r="AB8">
        <f t="shared" si="2"/>
        <v>0</v>
      </c>
      <c r="AC8">
        <f t="shared" si="2"/>
        <v>0</v>
      </c>
      <c r="AE8" s="3" t="s">
        <v>94</v>
      </c>
      <c r="AF8">
        <f t="shared" si="7"/>
        <v>1</v>
      </c>
      <c r="AG8">
        <f t="shared" si="3"/>
        <v>1</v>
      </c>
      <c r="AH8">
        <f t="shared" si="3"/>
        <v>0</v>
      </c>
      <c r="AI8">
        <f t="shared" si="3"/>
        <v>0</v>
      </c>
      <c r="AJ8">
        <f t="shared" si="3"/>
        <v>0</v>
      </c>
      <c r="AK8">
        <f t="shared" si="3"/>
        <v>0</v>
      </c>
      <c r="AL8">
        <f t="shared" si="3"/>
        <v>0</v>
      </c>
      <c r="AM8">
        <f t="shared" si="3"/>
        <v>0</v>
      </c>
    </row>
    <row r="9" spans="1:39" x14ac:dyDescent="0.2">
      <c r="A9" s="3" t="s">
        <v>68</v>
      </c>
      <c r="B9">
        <f t="shared" si="4"/>
        <v>1</v>
      </c>
      <c r="C9">
        <f t="shared" si="0"/>
        <v>1</v>
      </c>
      <c r="D9">
        <f t="shared" si="0"/>
        <v>1</v>
      </c>
      <c r="E9">
        <f t="shared" si="0"/>
        <v>1</v>
      </c>
      <c r="F9">
        <f t="shared" si="0"/>
        <v>1</v>
      </c>
      <c r="G9">
        <f t="shared" si="0"/>
        <v>0</v>
      </c>
      <c r="H9">
        <f t="shared" si="0"/>
        <v>0</v>
      </c>
      <c r="I9">
        <f t="shared" si="0"/>
        <v>0</v>
      </c>
      <c r="K9" s="3" t="s">
        <v>131</v>
      </c>
      <c r="L9">
        <f t="shared" si="5"/>
        <v>1</v>
      </c>
      <c r="M9">
        <f t="shared" si="1"/>
        <v>1</v>
      </c>
      <c r="N9">
        <f t="shared" si="1"/>
        <v>0</v>
      </c>
      <c r="O9">
        <f t="shared" si="1"/>
        <v>1</v>
      </c>
      <c r="P9">
        <f t="shared" si="1"/>
        <v>1</v>
      </c>
      <c r="Q9">
        <f t="shared" si="1"/>
        <v>1</v>
      </c>
      <c r="R9">
        <f t="shared" si="1"/>
        <v>1</v>
      </c>
      <c r="S9">
        <f t="shared" si="1"/>
        <v>0</v>
      </c>
      <c r="U9" s="3" t="s">
        <v>68</v>
      </c>
      <c r="V9">
        <f t="shared" si="6"/>
        <v>1</v>
      </c>
      <c r="W9">
        <f t="shared" si="2"/>
        <v>1</v>
      </c>
      <c r="X9">
        <f t="shared" si="2"/>
        <v>1</v>
      </c>
      <c r="Y9">
        <f t="shared" si="2"/>
        <v>1</v>
      </c>
      <c r="Z9">
        <f t="shared" si="2"/>
        <v>1</v>
      </c>
      <c r="AA9">
        <f t="shared" si="2"/>
        <v>0</v>
      </c>
      <c r="AB9">
        <f t="shared" si="2"/>
        <v>0</v>
      </c>
      <c r="AC9">
        <f t="shared" si="2"/>
        <v>0</v>
      </c>
      <c r="AE9" s="3" t="s">
        <v>117</v>
      </c>
      <c r="AF9">
        <f t="shared" si="7"/>
        <v>0</v>
      </c>
      <c r="AG9">
        <f t="shared" si="3"/>
        <v>0</v>
      </c>
      <c r="AH9">
        <f t="shared" si="3"/>
        <v>1</v>
      </c>
      <c r="AI9">
        <f t="shared" si="3"/>
        <v>1</v>
      </c>
      <c r="AJ9">
        <f t="shared" si="3"/>
        <v>1</v>
      </c>
      <c r="AK9">
        <f t="shared" si="3"/>
        <v>1</v>
      </c>
      <c r="AL9">
        <f t="shared" si="3"/>
        <v>0</v>
      </c>
      <c r="AM9">
        <f t="shared" si="3"/>
        <v>0</v>
      </c>
    </row>
    <row r="10" spans="1:39" x14ac:dyDescent="0.2">
      <c r="A10" s="3" t="s">
        <v>71</v>
      </c>
      <c r="B10">
        <f t="shared" si="4"/>
        <v>0</v>
      </c>
      <c r="C10">
        <f t="shared" si="0"/>
        <v>0</v>
      </c>
      <c r="D10">
        <f t="shared" si="0"/>
        <v>0</v>
      </c>
      <c r="E10">
        <f t="shared" si="0"/>
        <v>1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K10" s="3" t="s">
        <v>93</v>
      </c>
      <c r="L10">
        <f t="shared" si="5"/>
        <v>1</v>
      </c>
      <c r="M10">
        <f t="shared" si="1"/>
        <v>1</v>
      </c>
      <c r="N10">
        <f t="shared" si="1"/>
        <v>1</v>
      </c>
      <c r="O10">
        <f t="shared" si="1"/>
        <v>1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U10" s="3" t="s">
        <v>71</v>
      </c>
      <c r="V10">
        <f t="shared" si="6"/>
        <v>0</v>
      </c>
      <c r="W10">
        <f t="shared" si="2"/>
        <v>0</v>
      </c>
      <c r="X10">
        <f t="shared" si="2"/>
        <v>0</v>
      </c>
      <c r="Y10">
        <f t="shared" si="2"/>
        <v>1</v>
      </c>
      <c r="Z10">
        <f t="shared" si="2"/>
        <v>0</v>
      </c>
      <c r="AA10">
        <f t="shared" si="2"/>
        <v>0</v>
      </c>
      <c r="AB10">
        <f t="shared" si="2"/>
        <v>0</v>
      </c>
      <c r="AC10">
        <f t="shared" si="2"/>
        <v>0</v>
      </c>
      <c r="AE10" s="3" t="s">
        <v>64</v>
      </c>
      <c r="AF10">
        <f t="shared" si="7"/>
        <v>1</v>
      </c>
      <c r="AG10">
        <f t="shared" si="3"/>
        <v>1</v>
      </c>
      <c r="AH10">
        <f t="shared" si="3"/>
        <v>0</v>
      </c>
      <c r="AI10">
        <f t="shared" si="3"/>
        <v>1</v>
      </c>
      <c r="AJ10">
        <f t="shared" si="3"/>
        <v>0</v>
      </c>
      <c r="AK10">
        <f t="shared" si="3"/>
        <v>1</v>
      </c>
      <c r="AL10">
        <f t="shared" si="3"/>
        <v>0</v>
      </c>
      <c r="AM10">
        <f t="shared" si="3"/>
        <v>0</v>
      </c>
    </row>
    <row r="11" spans="1:39" x14ac:dyDescent="0.2">
      <c r="A11" s="3" t="s">
        <v>71</v>
      </c>
      <c r="B11">
        <f t="shared" si="4"/>
        <v>0</v>
      </c>
      <c r="C11">
        <f t="shared" si="0"/>
        <v>0</v>
      </c>
      <c r="D11">
        <f t="shared" si="0"/>
        <v>0</v>
      </c>
      <c r="E11">
        <f t="shared" si="0"/>
        <v>1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K11" s="3" t="s">
        <v>91</v>
      </c>
      <c r="L11">
        <f t="shared" si="5"/>
        <v>1</v>
      </c>
      <c r="M11">
        <f t="shared" si="1"/>
        <v>0</v>
      </c>
      <c r="N11">
        <f t="shared" si="1"/>
        <v>0</v>
      </c>
      <c r="O11">
        <f t="shared" si="1"/>
        <v>1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U11" s="3" t="s">
        <v>71</v>
      </c>
      <c r="V11">
        <f t="shared" si="6"/>
        <v>0</v>
      </c>
      <c r="W11">
        <f t="shared" si="2"/>
        <v>0</v>
      </c>
      <c r="X11">
        <f t="shared" si="2"/>
        <v>0</v>
      </c>
      <c r="Y11">
        <f t="shared" si="2"/>
        <v>1</v>
      </c>
      <c r="Z11">
        <f t="shared" si="2"/>
        <v>0</v>
      </c>
      <c r="AA11">
        <f t="shared" si="2"/>
        <v>0</v>
      </c>
      <c r="AB11">
        <f t="shared" si="2"/>
        <v>0</v>
      </c>
      <c r="AC11">
        <f t="shared" si="2"/>
        <v>0</v>
      </c>
      <c r="AE11" s="3" t="s">
        <v>82</v>
      </c>
      <c r="AF11">
        <f t="shared" si="7"/>
        <v>0</v>
      </c>
      <c r="AG11">
        <f t="shared" si="3"/>
        <v>0</v>
      </c>
      <c r="AH11">
        <f t="shared" si="3"/>
        <v>0</v>
      </c>
      <c r="AI11">
        <f t="shared" si="3"/>
        <v>1</v>
      </c>
      <c r="AJ11">
        <f t="shared" si="3"/>
        <v>0</v>
      </c>
      <c r="AK11">
        <f t="shared" si="3"/>
        <v>1</v>
      </c>
      <c r="AL11">
        <f t="shared" si="3"/>
        <v>0</v>
      </c>
      <c r="AM11">
        <f t="shared" si="3"/>
        <v>0</v>
      </c>
    </row>
    <row r="12" spans="1:39" x14ac:dyDescent="0.2">
      <c r="A12" s="3" t="s">
        <v>79</v>
      </c>
      <c r="B12">
        <f t="shared" si="4"/>
        <v>1</v>
      </c>
      <c r="C12">
        <f t="shared" si="0"/>
        <v>1</v>
      </c>
      <c r="D12">
        <f t="shared" si="0"/>
        <v>0</v>
      </c>
      <c r="E12">
        <f t="shared" si="0"/>
        <v>1</v>
      </c>
      <c r="F12">
        <f t="shared" si="0"/>
        <v>1</v>
      </c>
      <c r="G12">
        <f t="shared" si="0"/>
        <v>1</v>
      </c>
      <c r="H12">
        <f t="shared" si="0"/>
        <v>1</v>
      </c>
      <c r="I12">
        <f t="shared" si="0"/>
        <v>1</v>
      </c>
      <c r="K12" s="3" t="s">
        <v>71</v>
      </c>
      <c r="L12">
        <f t="shared" si="5"/>
        <v>0</v>
      </c>
      <c r="M12">
        <f t="shared" si="1"/>
        <v>0</v>
      </c>
      <c r="N12">
        <f t="shared" si="1"/>
        <v>0</v>
      </c>
      <c r="O12">
        <f t="shared" si="1"/>
        <v>1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U12" s="3" t="s">
        <v>79</v>
      </c>
      <c r="V12">
        <f t="shared" si="6"/>
        <v>1</v>
      </c>
      <c r="W12">
        <f t="shared" si="2"/>
        <v>1</v>
      </c>
      <c r="X12">
        <f t="shared" si="2"/>
        <v>0</v>
      </c>
      <c r="Y12">
        <f t="shared" si="2"/>
        <v>1</v>
      </c>
      <c r="Z12">
        <f t="shared" si="2"/>
        <v>1</v>
      </c>
      <c r="AA12">
        <f t="shared" si="2"/>
        <v>1</v>
      </c>
      <c r="AB12">
        <f t="shared" si="2"/>
        <v>1</v>
      </c>
      <c r="AC12">
        <f t="shared" si="2"/>
        <v>1</v>
      </c>
      <c r="AE12" s="3" t="s">
        <v>198</v>
      </c>
      <c r="AF12">
        <f t="shared" si="7"/>
        <v>0</v>
      </c>
      <c r="AG12">
        <f t="shared" si="3"/>
        <v>0</v>
      </c>
      <c r="AH12">
        <f t="shared" si="3"/>
        <v>0</v>
      </c>
      <c r="AI12">
        <f t="shared" si="3"/>
        <v>0</v>
      </c>
      <c r="AJ12">
        <f t="shared" si="3"/>
        <v>0</v>
      </c>
      <c r="AK12">
        <f t="shared" si="3"/>
        <v>0</v>
      </c>
      <c r="AL12">
        <f t="shared" si="3"/>
        <v>0</v>
      </c>
      <c r="AM12">
        <f t="shared" si="3"/>
        <v>0</v>
      </c>
    </row>
    <row r="13" spans="1:39" x14ac:dyDescent="0.2">
      <c r="A13" s="3" t="s">
        <v>41</v>
      </c>
      <c r="B13">
        <f t="shared" si="4"/>
        <v>0</v>
      </c>
      <c r="C13">
        <f t="shared" si="0"/>
        <v>0</v>
      </c>
      <c r="D13">
        <f t="shared" si="0"/>
        <v>0</v>
      </c>
      <c r="E13">
        <f t="shared" si="0"/>
        <v>1</v>
      </c>
      <c r="F13">
        <f t="shared" si="0"/>
        <v>1</v>
      </c>
      <c r="G13">
        <f t="shared" si="0"/>
        <v>1</v>
      </c>
      <c r="H13">
        <f t="shared" si="0"/>
        <v>0</v>
      </c>
      <c r="I13">
        <f t="shared" si="0"/>
        <v>0</v>
      </c>
      <c r="K13" s="3" t="s">
        <v>147</v>
      </c>
      <c r="L13">
        <f t="shared" si="5"/>
        <v>0</v>
      </c>
      <c r="M13">
        <f t="shared" si="1"/>
        <v>0</v>
      </c>
      <c r="N13">
        <f t="shared" si="1"/>
        <v>1</v>
      </c>
      <c r="O13">
        <f t="shared" si="1"/>
        <v>1</v>
      </c>
      <c r="P13">
        <f t="shared" si="1"/>
        <v>1</v>
      </c>
      <c r="Q13">
        <f t="shared" si="1"/>
        <v>1</v>
      </c>
      <c r="R13">
        <f t="shared" si="1"/>
        <v>1</v>
      </c>
      <c r="S13">
        <f t="shared" si="1"/>
        <v>0</v>
      </c>
      <c r="U13" s="3" t="s">
        <v>41</v>
      </c>
      <c r="V13">
        <f t="shared" si="6"/>
        <v>0</v>
      </c>
      <c r="W13">
        <f t="shared" si="2"/>
        <v>0</v>
      </c>
      <c r="X13">
        <f t="shared" si="2"/>
        <v>0</v>
      </c>
      <c r="Y13">
        <f t="shared" si="2"/>
        <v>1</v>
      </c>
      <c r="Z13">
        <f t="shared" si="2"/>
        <v>1</v>
      </c>
      <c r="AA13">
        <f t="shared" si="2"/>
        <v>1</v>
      </c>
      <c r="AB13">
        <f t="shared" si="2"/>
        <v>0</v>
      </c>
      <c r="AC13">
        <f t="shared" si="2"/>
        <v>0</v>
      </c>
      <c r="AE13" s="3" t="s">
        <v>180</v>
      </c>
      <c r="AF13">
        <f t="shared" si="7"/>
        <v>0</v>
      </c>
      <c r="AG13">
        <f t="shared" si="3"/>
        <v>1</v>
      </c>
      <c r="AH13">
        <f t="shared" si="3"/>
        <v>1</v>
      </c>
      <c r="AI13">
        <f t="shared" si="3"/>
        <v>0</v>
      </c>
      <c r="AJ13">
        <f t="shared" si="3"/>
        <v>0</v>
      </c>
      <c r="AK13">
        <f t="shared" si="3"/>
        <v>0</v>
      </c>
      <c r="AL13">
        <f t="shared" si="3"/>
        <v>0</v>
      </c>
      <c r="AM13">
        <f t="shared" si="3"/>
        <v>0</v>
      </c>
    </row>
    <row r="14" spans="1:39" x14ac:dyDescent="0.2">
      <c r="A14" s="3" t="s">
        <v>94</v>
      </c>
      <c r="B14">
        <f t="shared" si="4"/>
        <v>1</v>
      </c>
      <c r="C14">
        <f t="shared" si="0"/>
        <v>1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K14" s="3" t="s">
        <v>148</v>
      </c>
      <c r="L14">
        <f t="shared" si="5"/>
        <v>1</v>
      </c>
      <c r="M14">
        <f t="shared" si="1"/>
        <v>0</v>
      </c>
      <c r="N14">
        <f t="shared" si="1"/>
        <v>0</v>
      </c>
      <c r="O14">
        <f t="shared" si="1"/>
        <v>0</v>
      </c>
      <c r="P14">
        <f t="shared" si="1"/>
        <v>1</v>
      </c>
      <c r="Q14">
        <f t="shared" si="1"/>
        <v>1</v>
      </c>
      <c r="R14">
        <f t="shared" si="1"/>
        <v>0</v>
      </c>
      <c r="S14">
        <f t="shared" si="1"/>
        <v>0</v>
      </c>
      <c r="U14" s="3" t="s">
        <v>94</v>
      </c>
      <c r="V14">
        <f t="shared" si="6"/>
        <v>1</v>
      </c>
      <c r="W14">
        <f t="shared" si="2"/>
        <v>1</v>
      </c>
      <c r="X14">
        <f t="shared" si="2"/>
        <v>0</v>
      </c>
      <c r="Y14">
        <f t="shared" si="2"/>
        <v>0</v>
      </c>
      <c r="Z14">
        <f t="shared" si="2"/>
        <v>0</v>
      </c>
      <c r="AA14">
        <f t="shared" si="2"/>
        <v>0</v>
      </c>
      <c r="AB14">
        <f t="shared" si="2"/>
        <v>0</v>
      </c>
      <c r="AC14">
        <f t="shared" si="2"/>
        <v>0</v>
      </c>
      <c r="AE14" s="3" t="s">
        <v>200</v>
      </c>
      <c r="AF14">
        <f t="shared" si="7"/>
        <v>0</v>
      </c>
      <c r="AG14">
        <f t="shared" si="3"/>
        <v>0</v>
      </c>
      <c r="AH14">
        <f t="shared" si="3"/>
        <v>0</v>
      </c>
      <c r="AI14">
        <f t="shared" si="3"/>
        <v>0</v>
      </c>
      <c r="AJ14">
        <f t="shared" si="3"/>
        <v>0</v>
      </c>
      <c r="AK14">
        <f t="shared" si="3"/>
        <v>0</v>
      </c>
      <c r="AL14">
        <f t="shared" si="3"/>
        <v>1</v>
      </c>
      <c r="AM14">
        <f t="shared" si="3"/>
        <v>1</v>
      </c>
    </row>
    <row r="15" spans="1:39" x14ac:dyDescent="0.2">
      <c r="A15" s="3" t="s">
        <v>99</v>
      </c>
      <c r="B15">
        <f t="shared" si="4"/>
        <v>0</v>
      </c>
      <c r="C15">
        <f t="shared" si="0"/>
        <v>0</v>
      </c>
      <c r="D15">
        <f t="shared" si="0"/>
        <v>0</v>
      </c>
      <c r="E15">
        <f t="shared" si="0"/>
        <v>1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K15" s="3" t="s">
        <v>30</v>
      </c>
      <c r="L15">
        <f t="shared" si="5"/>
        <v>1</v>
      </c>
      <c r="M15">
        <f t="shared" si="1"/>
        <v>1</v>
      </c>
      <c r="N15">
        <f t="shared" si="1"/>
        <v>0</v>
      </c>
      <c r="O15">
        <f t="shared" si="1"/>
        <v>1</v>
      </c>
      <c r="P15">
        <f t="shared" si="1"/>
        <v>0</v>
      </c>
      <c r="Q15">
        <f t="shared" si="1"/>
        <v>1</v>
      </c>
      <c r="R15">
        <f t="shared" si="1"/>
        <v>1</v>
      </c>
      <c r="S15">
        <f t="shared" si="1"/>
        <v>0</v>
      </c>
      <c r="U15" s="3" t="s">
        <v>99</v>
      </c>
      <c r="V15">
        <f t="shared" si="6"/>
        <v>0</v>
      </c>
      <c r="W15">
        <f t="shared" si="2"/>
        <v>0</v>
      </c>
      <c r="X15">
        <f t="shared" si="2"/>
        <v>0</v>
      </c>
      <c r="Y15">
        <f t="shared" si="2"/>
        <v>1</v>
      </c>
      <c r="Z15">
        <f t="shared" si="2"/>
        <v>0</v>
      </c>
      <c r="AA15">
        <f t="shared" si="2"/>
        <v>0</v>
      </c>
      <c r="AB15">
        <f t="shared" si="2"/>
        <v>0</v>
      </c>
      <c r="AC15">
        <f t="shared" si="2"/>
        <v>0</v>
      </c>
      <c r="AE15" s="3" t="s">
        <v>94</v>
      </c>
      <c r="AF15">
        <f t="shared" si="7"/>
        <v>1</v>
      </c>
      <c r="AG15">
        <f t="shared" si="3"/>
        <v>1</v>
      </c>
      <c r="AH15">
        <f t="shared" si="3"/>
        <v>0</v>
      </c>
      <c r="AI15">
        <f t="shared" si="3"/>
        <v>0</v>
      </c>
      <c r="AJ15">
        <f t="shared" si="3"/>
        <v>0</v>
      </c>
      <c r="AK15">
        <f t="shared" si="3"/>
        <v>0</v>
      </c>
      <c r="AL15">
        <f t="shared" si="3"/>
        <v>0</v>
      </c>
      <c r="AM15">
        <f t="shared" si="3"/>
        <v>0</v>
      </c>
    </row>
    <row r="16" spans="1:39" x14ac:dyDescent="0.2">
      <c r="A16" s="3" t="s">
        <v>64</v>
      </c>
      <c r="B16">
        <f t="shared" si="4"/>
        <v>1</v>
      </c>
      <c r="C16">
        <f t="shared" si="0"/>
        <v>1</v>
      </c>
      <c r="D16">
        <f t="shared" si="0"/>
        <v>0</v>
      </c>
      <c r="E16">
        <f t="shared" si="0"/>
        <v>1</v>
      </c>
      <c r="F16">
        <f t="shared" si="0"/>
        <v>0</v>
      </c>
      <c r="G16">
        <f t="shared" si="0"/>
        <v>1</v>
      </c>
      <c r="H16">
        <f t="shared" si="0"/>
        <v>0</v>
      </c>
      <c r="I16">
        <f t="shared" si="0"/>
        <v>0</v>
      </c>
      <c r="K16" s="3" t="s">
        <v>151</v>
      </c>
      <c r="L16">
        <f t="shared" si="5"/>
        <v>1</v>
      </c>
      <c r="M16">
        <f t="shared" si="1"/>
        <v>0</v>
      </c>
      <c r="N16">
        <f t="shared" si="1"/>
        <v>1</v>
      </c>
      <c r="O16">
        <f t="shared" si="1"/>
        <v>0</v>
      </c>
      <c r="P16">
        <f t="shared" si="1"/>
        <v>0</v>
      </c>
      <c r="Q16">
        <f t="shared" si="1"/>
        <v>1</v>
      </c>
      <c r="R16">
        <f t="shared" si="1"/>
        <v>1</v>
      </c>
      <c r="S16">
        <f t="shared" si="1"/>
        <v>0</v>
      </c>
      <c r="U16" s="3" t="s">
        <v>64</v>
      </c>
      <c r="V16">
        <f t="shared" si="6"/>
        <v>1</v>
      </c>
      <c r="W16">
        <f t="shared" si="2"/>
        <v>1</v>
      </c>
      <c r="X16">
        <f t="shared" si="2"/>
        <v>0</v>
      </c>
      <c r="Y16">
        <f t="shared" si="2"/>
        <v>1</v>
      </c>
      <c r="Z16">
        <f t="shared" si="2"/>
        <v>0</v>
      </c>
      <c r="AA16">
        <f t="shared" si="2"/>
        <v>1</v>
      </c>
      <c r="AB16">
        <f t="shared" si="2"/>
        <v>0</v>
      </c>
      <c r="AC16">
        <f t="shared" si="2"/>
        <v>0</v>
      </c>
      <c r="AE16" s="3" t="s">
        <v>202</v>
      </c>
      <c r="AF16">
        <f t="shared" si="7"/>
        <v>1</v>
      </c>
      <c r="AG16">
        <f t="shared" si="3"/>
        <v>1</v>
      </c>
      <c r="AH16">
        <f t="shared" si="3"/>
        <v>0</v>
      </c>
      <c r="AI16">
        <f t="shared" si="3"/>
        <v>1</v>
      </c>
      <c r="AJ16">
        <f t="shared" si="3"/>
        <v>0</v>
      </c>
      <c r="AK16">
        <f t="shared" si="3"/>
        <v>0</v>
      </c>
      <c r="AL16">
        <f t="shared" si="3"/>
        <v>1</v>
      </c>
      <c r="AM16">
        <f t="shared" si="3"/>
        <v>0</v>
      </c>
    </row>
    <row r="17" spans="1:39" x14ac:dyDescent="0.2">
      <c r="A17" s="3" t="s">
        <v>102</v>
      </c>
      <c r="B17">
        <f t="shared" si="4"/>
        <v>1</v>
      </c>
      <c r="C17">
        <f t="shared" si="0"/>
        <v>1</v>
      </c>
      <c r="D17">
        <f t="shared" si="0"/>
        <v>0</v>
      </c>
      <c r="E17">
        <f t="shared" si="0"/>
        <v>1</v>
      </c>
      <c r="F17">
        <f t="shared" si="0"/>
        <v>1</v>
      </c>
      <c r="G17">
        <f t="shared" si="0"/>
        <v>0</v>
      </c>
      <c r="H17">
        <f t="shared" si="0"/>
        <v>1</v>
      </c>
      <c r="I17">
        <f t="shared" si="0"/>
        <v>0</v>
      </c>
      <c r="K17" s="3" t="s">
        <v>71</v>
      </c>
      <c r="L17">
        <f t="shared" si="5"/>
        <v>0</v>
      </c>
      <c r="M17">
        <f t="shared" si="1"/>
        <v>0</v>
      </c>
      <c r="N17">
        <f t="shared" si="1"/>
        <v>0</v>
      </c>
      <c r="O17">
        <f t="shared" si="1"/>
        <v>1</v>
      </c>
      <c r="P17">
        <f t="shared" si="1"/>
        <v>0</v>
      </c>
      <c r="Q17">
        <f t="shared" si="1"/>
        <v>0</v>
      </c>
      <c r="R17">
        <f t="shared" si="1"/>
        <v>0</v>
      </c>
      <c r="S17">
        <f t="shared" si="1"/>
        <v>0</v>
      </c>
      <c r="U17" s="3" t="s">
        <v>102</v>
      </c>
      <c r="V17">
        <f t="shared" si="6"/>
        <v>1</v>
      </c>
      <c r="W17">
        <f t="shared" si="2"/>
        <v>1</v>
      </c>
      <c r="X17">
        <f t="shared" si="2"/>
        <v>0</v>
      </c>
      <c r="Y17">
        <f t="shared" si="2"/>
        <v>1</v>
      </c>
      <c r="Z17">
        <f t="shared" si="2"/>
        <v>1</v>
      </c>
      <c r="AA17">
        <f t="shared" si="2"/>
        <v>0</v>
      </c>
      <c r="AB17">
        <f t="shared" si="2"/>
        <v>1</v>
      </c>
      <c r="AC17">
        <f t="shared" si="2"/>
        <v>0</v>
      </c>
      <c r="AE17" s="3" t="s">
        <v>204</v>
      </c>
      <c r="AF17">
        <f t="shared" si="7"/>
        <v>0</v>
      </c>
      <c r="AG17">
        <f t="shared" si="3"/>
        <v>0</v>
      </c>
      <c r="AH17">
        <f t="shared" si="3"/>
        <v>0</v>
      </c>
      <c r="AI17">
        <f t="shared" si="3"/>
        <v>0</v>
      </c>
      <c r="AJ17">
        <f t="shared" si="3"/>
        <v>0</v>
      </c>
      <c r="AK17">
        <f t="shared" si="3"/>
        <v>0</v>
      </c>
      <c r="AL17">
        <f t="shared" si="3"/>
        <v>0</v>
      </c>
      <c r="AM17">
        <f t="shared" si="3"/>
        <v>0</v>
      </c>
    </row>
    <row r="18" spans="1:39" x14ac:dyDescent="0.2">
      <c r="A18" s="3" t="s">
        <v>23</v>
      </c>
      <c r="B18">
        <f t="shared" si="4"/>
        <v>1</v>
      </c>
      <c r="C18">
        <f t="shared" si="0"/>
        <v>0</v>
      </c>
      <c r="D18">
        <f t="shared" si="0"/>
        <v>1</v>
      </c>
      <c r="E18">
        <f t="shared" si="0"/>
        <v>1</v>
      </c>
      <c r="F18">
        <f t="shared" si="0"/>
        <v>0</v>
      </c>
      <c r="G18">
        <f t="shared" si="0"/>
        <v>1</v>
      </c>
      <c r="H18">
        <f t="shared" si="0"/>
        <v>0</v>
      </c>
      <c r="I18">
        <f t="shared" si="0"/>
        <v>0</v>
      </c>
      <c r="K18" s="3" t="s">
        <v>41</v>
      </c>
      <c r="L18">
        <f t="shared" si="5"/>
        <v>0</v>
      </c>
      <c r="M18">
        <f t="shared" si="1"/>
        <v>0</v>
      </c>
      <c r="N18">
        <f t="shared" si="1"/>
        <v>0</v>
      </c>
      <c r="O18">
        <f t="shared" si="1"/>
        <v>1</v>
      </c>
      <c r="P18">
        <f t="shared" si="1"/>
        <v>1</v>
      </c>
      <c r="Q18">
        <f t="shared" si="1"/>
        <v>1</v>
      </c>
      <c r="R18">
        <f t="shared" si="1"/>
        <v>0</v>
      </c>
      <c r="S18">
        <f t="shared" si="1"/>
        <v>0</v>
      </c>
      <c r="U18" s="3" t="s">
        <v>23</v>
      </c>
      <c r="V18">
        <f t="shared" si="6"/>
        <v>1</v>
      </c>
      <c r="W18">
        <f t="shared" si="2"/>
        <v>0</v>
      </c>
      <c r="X18">
        <f t="shared" si="2"/>
        <v>1</v>
      </c>
      <c r="Y18">
        <f t="shared" si="2"/>
        <v>1</v>
      </c>
      <c r="Z18">
        <f t="shared" si="2"/>
        <v>0</v>
      </c>
      <c r="AA18">
        <f t="shared" si="2"/>
        <v>1</v>
      </c>
      <c r="AB18">
        <f t="shared" si="2"/>
        <v>0</v>
      </c>
      <c r="AC18">
        <f t="shared" si="2"/>
        <v>0</v>
      </c>
      <c r="AE18" s="3" t="s">
        <v>185</v>
      </c>
      <c r="AF18">
        <f t="shared" si="7"/>
        <v>0</v>
      </c>
      <c r="AG18">
        <f t="shared" si="3"/>
        <v>0</v>
      </c>
      <c r="AH18">
        <f t="shared" si="3"/>
        <v>0</v>
      </c>
      <c r="AI18">
        <f t="shared" si="3"/>
        <v>1</v>
      </c>
      <c r="AJ18">
        <f t="shared" si="3"/>
        <v>0</v>
      </c>
      <c r="AK18">
        <f t="shared" si="3"/>
        <v>0</v>
      </c>
      <c r="AL18">
        <f t="shared" si="3"/>
        <v>0</v>
      </c>
      <c r="AM18">
        <f t="shared" si="3"/>
        <v>1</v>
      </c>
    </row>
    <row r="19" spans="1:39" x14ac:dyDescent="0.2">
      <c r="A19" s="3" t="s">
        <v>108</v>
      </c>
      <c r="B19">
        <f t="shared" si="4"/>
        <v>0</v>
      </c>
      <c r="C19">
        <f t="shared" si="4"/>
        <v>1</v>
      </c>
      <c r="D19">
        <f t="shared" si="4"/>
        <v>0</v>
      </c>
      <c r="E19">
        <f t="shared" si="4"/>
        <v>0</v>
      </c>
      <c r="F19">
        <f t="shared" si="4"/>
        <v>1</v>
      </c>
      <c r="G19">
        <f t="shared" ref="G19:I82" si="8">IF(ISERROR(SEARCH(G$2,$A19)),0,1)</f>
        <v>0</v>
      </c>
      <c r="H19">
        <f t="shared" si="8"/>
        <v>0</v>
      </c>
      <c r="I19">
        <f t="shared" si="8"/>
        <v>0</v>
      </c>
      <c r="K19" s="3" t="s">
        <v>159</v>
      </c>
      <c r="L19">
        <f t="shared" si="5"/>
        <v>1</v>
      </c>
      <c r="M19">
        <f t="shared" si="5"/>
        <v>0</v>
      </c>
      <c r="N19">
        <f t="shared" si="5"/>
        <v>0</v>
      </c>
      <c r="O19">
        <f t="shared" si="5"/>
        <v>1</v>
      </c>
      <c r="P19">
        <f t="shared" si="5"/>
        <v>1</v>
      </c>
      <c r="Q19">
        <f t="shared" si="5"/>
        <v>0</v>
      </c>
      <c r="R19">
        <f t="shared" ref="R19:S61" si="9">IF(ISERROR(SEARCH(R$2,$K19)),0,1)</f>
        <v>0</v>
      </c>
      <c r="S19">
        <f t="shared" si="9"/>
        <v>0</v>
      </c>
      <c r="U19" s="3" t="s">
        <v>108</v>
      </c>
      <c r="V19">
        <f t="shared" si="6"/>
        <v>0</v>
      </c>
      <c r="W19">
        <f t="shared" si="6"/>
        <v>1</v>
      </c>
      <c r="X19">
        <f t="shared" si="6"/>
        <v>0</v>
      </c>
      <c r="Y19">
        <f t="shared" si="6"/>
        <v>0</v>
      </c>
      <c r="Z19">
        <f t="shared" si="6"/>
        <v>1</v>
      </c>
      <c r="AA19">
        <f t="shared" ref="AA19:AC82" si="10">IF(ISERROR(SEARCH(AA$2,$U19)),0,1)</f>
        <v>0</v>
      </c>
      <c r="AB19">
        <f t="shared" si="10"/>
        <v>0</v>
      </c>
      <c r="AC19">
        <f t="shared" si="10"/>
        <v>0</v>
      </c>
      <c r="AE19" s="3" t="s">
        <v>208</v>
      </c>
      <c r="AF19">
        <f t="shared" si="7"/>
        <v>1</v>
      </c>
      <c r="AG19">
        <f t="shared" si="7"/>
        <v>1</v>
      </c>
      <c r="AH19">
        <f t="shared" si="7"/>
        <v>1</v>
      </c>
      <c r="AI19">
        <f t="shared" si="7"/>
        <v>0</v>
      </c>
      <c r="AJ19">
        <f t="shared" si="7"/>
        <v>0</v>
      </c>
      <c r="AK19">
        <f t="shared" ref="AK19:AM81" si="11">IF(ISERROR(SEARCH(AK$2,$AE19)),0,1)</f>
        <v>1</v>
      </c>
      <c r="AL19">
        <f t="shared" si="11"/>
        <v>1</v>
      </c>
      <c r="AM19">
        <f t="shared" si="11"/>
        <v>0</v>
      </c>
    </row>
    <row r="20" spans="1:39" x14ac:dyDescent="0.2">
      <c r="A20" s="3" t="s">
        <v>109</v>
      </c>
      <c r="B20">
        <f t="shared" si="4"/>
        <v>0</v>
      </c>
      <c r="C20">
        <f t="shared" si="4"/>
        <v>1</v>
      </c>
      <c r="D20">
        <f t="shared" si="4"/>
        <v>0</v>
      </c>
      <c r="E20">
        <f t="shared" si="4"/>
        <v>1</v>
      </c>
      <c r="F20">
        <f t="shared" si="4"/>
        <v>1</v>
      </c>
      <c r="G20">
        <f t="shared" si="8"/>
        <v>1</v>
      </c>
      <c r="H20">
        <f t="shared" si="8"/>
        <v>0</v>
      </c>
      <c r="I20">
        <f t="shared" si="8"/>
        <v>0</v>
      </c>
      <c r="K20" s="3" t="s">
        <v>164</v>
      </c>
      <c r="L20">
        <f t="shared" si="5"/>
        <v>0</v>
      </c>
      <c r="M20">
        <f t="shared" si="5"/>
        <v>1</v>
      </c>
      <c r="N20">
        <f t="shared" si="5"/>
        <v>1</v>
      </c>
      <c r="O20">
        <f t="shared" si="5"/>
        <v>1</v>
      </c>
      <c r="P20">
        <f t="shared" si="5"/>
        <v>1</v>
      </c>
      <c r="Q20">
        <f t="shared" si="5"/>
        <v>1</v>
      </c>
      <c r="R20">
        <f t="shared" si="9"/>
        <v>0</v>
      </c>
      <c r="S20">
        <f t="shared" si="9"/>
        <v>0</v>
      </c>
      <c r="U20" s="3" t="s">
        <v>109</v>
      </c>
      <c r="V20">
        <f t="shared" si="6"/>
        <v>0</v>
      </c>
      <c r="W20">
        <f t="shared" si="6"/>
        <v>1</v>
      </c>
      <c r="X20">
        <f t="shared" si="6"/>
        <v>0</v>
      </c>
      <c r="Y20">
        <f t="shared" si="6"/>
        <v>1</v>
      </c>
      <c r="Z20">
        <f t="shared" si="6"/>
        <v>1</v>
      </c>
      <c r="AA20">
        <f t="shared" si="10"/>
        <v>1</v>
      </c>
      <c r="AB20">
        <f t="shared" si="10"/>
        <v>0</v>
      </c>
      <c r="AC20">
        <f t="shared" si="10"/>
        <v>0</v>
      </c>
      <c r="AE20" s="3" t="s">
        <v>209</v>
      </c>
      <c r="AF20">
        <f t="shared" si="7"/>
        <v>0</v>
      </c>
      <c r="AG20">
        <f t="shared" si="7"/>
        <v>0</v>
      </c>
      <c r="AH20">
        <f t="shared" si="7"/>
        <v>1</v>
      </c>
      <c r="AI20">
        <f t="shared" si="7"/>
        <v>0</v>
      </c>
      <c r="AJ20">
        <f t="shared" si="7"/>
        <v>0</v>
      </c>
      <c r="AK20">
        <f t="shared" si="11"/>
        <v>0</v>
      </c>
      <c r="AL20">
        <f t="shared" si="11"/>
        <v>0</v>
      </c>
      <c r="AM20">
        <f t="shared" si="11"/>
        <v>0</v>
      </c>
    </row>
    <row r="21" spans="1:39" x14ac:dyDescent="0.2">
      <c r="A21" s="3" t="s">
        <v>111</v>
      </c>
      <c r="B21">
        <f t="shared" si="4"/>
        <v>1</v>
      </c>
      <c r="C21">
        <f t="shared" si="4"/>
        <v>1</v>
      </c>
      <c r="D21">
        <f t="shared" si="4"/>
        <v>0</v>
      </c>
      <c r="E21">
        <f t="shared" si="4"/>
        <v>1</v>
      </c>
      <c r="F21">
        <f t="shared" si="4"/>
        <v>1</v>
      </c>
      <c r="G21">
        <f t="shared" si="8"/>
        <v>0</v>
      </c>
      <c r="H21">
        <f t="shared" si="8"/>
        <v>1</v>
      </c>
      <c r="I21">
        <f t="shared" si="8"/>
        <v>1</v>
      </c>
      <c r="K21" s="3" t="s">
        <v>167</v>
      </c>
      <c r="L21">
        <f t="shared" si="5"/>
        <v>0</v>
      </c>
      <c r="M21">
        <f t="shared" si="5"/>
        <v>0</v>
      </c>
      <c r="N21">
        <f t="shared" si="5"/>
        <v>1</v>
      </c>
      <c r="O21">
        <f t="shared" si="5"/>
        <v>0</v>
      </c>
      <c r="P21">
        <f t="shared" si="5"/>
        <v>1</v>
      </c>
      <c r="Q21">
        <f t="shared" si="5"/>
        <v>0</v>
      </c>
      <c r="R21">
        <f t="shared" si="9"/>
        <v>0</v>
      </c>
      <c r="S21">
        <f t="shared" si="9"/>
        <v>0</v>
      </c>
      <c r="U21" s="3" t="s">
        <v>111</v>
      </c>
      <c r="V21">
        <f t="shared" si="6"/>
        <v>1</v>
      </c>
      <c r="W21">
        <f t="shared" si="6"/>
        <v>1</v>
      </c>
      <c r="X21">
        <f t="shared" si="6"/>
        <v>0</v>
      </c>
      <c r="Y21">
        <f t="shared" si="6"/>
        <v>1</v>
      </c>
      <c r="Z21">
        <f t="shared" si="6"/>
        <v>1</v>
      </c>
      <c r="AA21">
        <f t="shared" si="10"/>
        <v>0</v>
      </c>
      <c r="AB21">
        <f t="shared" si="10"/>
        <v>1</v>
      </c>
      <c r="AC21">
        <f t="shared" si="10"/>
        <v>1</v>
      </c>
      <c r="AE21" s="3" t="s">
        <v>68</v>
      </c>
      <c r="AF21">
        <f t="shared" si="7"/>
        <v>1</v>
      </c>
      <c r="AG21">
        <f t="shared" si="7"/>
        <v>1</v>
      </c>
      <c r="AH21">
        <f t="shared" si="7"/>
        <v>1</v>
      </c>
      <c r="AI21">
        <f t="shared" si="7"/>
        <v>1</v>
      </c>
      <c r="AJ21">
        <f t="shared" si="7"/>
        <v>1</v>
      </c>
      <c r="AK21">
        <f t="shared" si="11"/>
        <v>0</v>
      </c>
      <c r="AL21">
        <f t="shared" si="11"/>
        <v>0</v>
      </c>
      <c r="AM21">
        <f t="shared" si="11"/>
        <v>0</v>
      </c>
    </row>
    <row r="22" spans="1:39" x14ac:dyDescent="0.2">
      <c r="A22" s="3" t="s">
        <v>113</v>
      </c>
      <c r="B22">
        <f t="shared" si="4"/>
        <v>1</v>
      </c>
      <c r="C22">
        <f t="shared" si="4"/>
        <v>0</v>
      </c>
      <c r="D22">
        <f t="shared" si="4"/>
        <v>1</v>
      </c>
      <c r="E22">
        <f t="shared" si="4"/>
        <v>0</v>
      </c>
      <c r="F22">
        <f t="shared" si="4"/>
        <v>0</v>
      </c>
      <c r="G22">
        <f t="shared" si="8"/>
        <v>0</v>
      </c>
      <c r="H22">
        <f t="shared" si="8"/>
        <v>0</v>
      </c>
      <c r="I22">
        <f t="shared" si="8"/>
        <v>1</v>
      </c>
      <c r="K22" s="3" t="s">
        <v>166</v>
      </c>
      <c r="L22">
        <f t="shared" si="5"/>
        <v>0</v>
      </c>
      <c r="M22">
        <f t="shared" si="5"/>
        <v>1</v>
      </c>
      <c r="N22">
        <f t="shared" si="5"/>
        <v>0</v>
      </c>
      <c r="O22">
        <f t="shared" si="5"/>
        <v>1</v>
      </c>
      <c r="P22">
        <f t="shared" si="5"/>
        <v>1</v>
      </c>
      <c r="Q22">
        <f t="shared" si="5"/>
        <v>0</v>
      </c>
      <c r="R22">
        <f t="shared" si="9"/>
        <v>0</v>
      </c>
      <c r="S22">
        <f t="shared" si="9"/>
        <v>0</v>
      </c>
      <c r="U22" s="3" t="s">
        <v>113</v>
      </c>
      <c r="V22">
        <f t="shared" si="6"/>
        <v>1</v>
      </c>
      <c r="W22">
        <f t="shared" si="6"/>
        <v>0</v>
      </c>
      <c r="X22">
        <f t="shared" si="6"/>
        <v>1</v>
      </c>
      <c r="Y22">
        <f t="shared" si="6"/>
        <v>0</v>
      </c>
      <c r="Z22">
        <f t="shared" si="6"/>
        <v>0</v>
      </c>
      <c r="AA22">
        <f t="shared" si="10"/>
        <v>0</v>
      </c>
      <c r="AB22">
        <f t="shared" si="10"/>
        <v>0</v>
      </c>
      <c r="AC22">
        <f t="shared" si="10"/>
        <v>1</v>
      </c>
      <c r="AE22" s="3" t="s">
        <v>118</v>
      </c>
      <c r="AF22">
        <f t="shared" si="7"/>
        <v>1</v>
      </c>
      <c r="AG22">
        <f t="shared" si="7"/>
        <v>1</v>
      </c>
      <c r="AH22">
        <f t="shared" si="7"/>
        <v>1</v>
      </c>
      <c r="AI22">
        <f t="shared" si="7"/>
        <v>1</v>
      </c>
      <c r="AJ22">
        <f t="shared" si="7"/>
        <v>1</v>
      </c>
      <c r="AK22">
        <f t="shared" si="11"/>
        <v>1</v>
      </c>
      <c r="AL22">
        <f t="shared" si="11"/>
        <v>1</v>
      </c>
      <c r="AM22">
        <f t="shared" si="11"/>
        <v>0</v>
      </c>
    </row>
    <row r="23" spans="1:39" x14ac:dyDescent="0.2">
      <c r="A23" s="3" t="s">
        <v>54</v>
      </c>
      <c r="B23">
        <f t="shared" si="4"/>
        <v>0</v>
      </c>
      <c r="C23">
        <f t="shared" si="4"/>
        <v>0</v>
      </c>
      <c r="D23">
        <f t="shared" si="4"/>
        <v>0</v>
      </c>
      <c r="E23">
        <f t="shared" si="4"/>
        <v>1</v>
      </c>
      <c r="F23">
        <f t="shared" si="4"/>
        <v>1</v>
      </c>
      <c r="G23">
        <f t="shared" si="8"/>
        <v>0</v>
      </c>
      <c r="H23">
        <f t="shared" si="8"/>
        <v>0</v>
      </c>
      <c r="I23">
        <f t="shared" si="8"/>
        <v>0</v>
      </c>
      <c r="K23" s="3" t="s">
        <v>160</v>
      </c>
      <c r="L23">
        <f t="shared" si="5"/>
        <v>1</v>
      </c>
      <c r="M23">
        <f t="shared" si="5"/>
        <v>0</v>
      </c>
      <c r="N23">
        <f t="shared" si="5"/>
        <v>0</v>
      </c>
      <c r="O23">
        <f t="shared" si="5"/>
        <v>1</v>
      </c>
      <c r="P23">
        <f t="shared" si="5"/>
        <v>0</v>
      </c>
      <c r="Q23">
        <f t="shared" si="5"/>
        <v>0</v>
      </c>
      <c r="R23">
        <f t="shared" si="9"/>
        <v>0</v>
      </c>
      <c r="S23">
        <f t="shared" si="9"/>
        <v>1</v>
      </c>
      <c r="U23" s="3" t="s">
        <v>54</v>
      </c>
      <c r="V23">
        <f t="shared" si="6"/>
        <v>0</v>
      </c>
      <c r="W23">
        <f t="shared" si="6"/>
        <v>0</v>
      </c>
      <c r="X23">
        <f t="shared" si="6"/>
        <v>0</v>
      </c>
      <c r="Y23">
        <f t="shared" si="6"/>
        <v>1</v>
      </c>
      <c r="Z23">
        <f t="shared" si="6"/>
        <v>1</v>
      </c>
      <c r="AA23">
        <f t="shared" si="10"/>
        <v>0</v>
      </c>
      <c r="AB23">
        <f t="shared" si="10"/>
        <v>0</v>
      </c>
      <c r="AC23">
        <f t="shared" si="10"/>
        <v>0</v>
      </c>
      <c r="AE23" s="3" t="s">
        <v>61</v>
      </c>
      <c r="AF23">
        <f t="shared" si="7"/>
        <v>1</v>
      </c>
      <c r="AG23">
        <f t="shared" si="7"/>
        <v>1</v>
      </c>
      <c r="AH23">
        <f t="shared" si="7"/>
        <v>0</v>
      </c>
      <c r="AI23">
        <f t="shared" si="7"/>
        <v>1</v>
      </c>
      <c r="AJ23">
        <f t="shared" si="7"/>
        <v>0</v>
      </c>
      <c r="AK23">
        <f t="shared" si="11"/>
        <v>0</v>
      </c>
      <c r="AL23">
        <f t="shared" si="11"/>
        <v>0</v>
      </c>
      <c r="AM23">
        <f t="shared" si="11"/>
        <v>0</v>
      </c>
    </row>
    <row r="24" spans="1:39" x14ac:dyDescent="0.2">
      <c r="A24" s="3" t="s">
        <v>78</v>
      </c>
      <c r="B24">
        <f t="shared" si="4"/>
        <v>1</v>
      </c>
      <c r="C24">
        <f t="shared" si="4"/>
        <v>1</v>
      </c>
      <c r="D24">
        <f t="shared" si="4"/>
        <v>1</v>
      </c>
      <c r="E24">
        <f t="shared" si="4"/>
        <v>1</v>
      </c>
      <c r="F24">
        <f t="shared" si="4"/>
        <v>1</v>
      </c>
      <c r="G24">
        <f t="shared" si="8"/>
        <v>1</v>
      </c>
      <c r="H24">
        <f t="shared" si="8"/>
        <v>0</v>
      </c>
      <c r="I24">
        <f t="shared" si="8"/>
        <v>0</v>
      </c>
      <c r="K24" s="3" t="s">
        <v>134</v>
      </c>
      <c r="L24">
        <f t="shared" si="5"/>
        <v>0</v>
      </c>
      <c r="M24">
        <f t="shared" si="5"/>
        <v>0</v>
      </c>
      <c r="N24">
        <f t="shared" si="5"/>
        <v>1</v>
      </c>
      <c r="O24">
        <f t="shared" si="5"/>
        <v>1</v>
      </c>
      <c r="P24">
        <f t="shared" si="5"/>
        <v>0</v>
      </c>
      <c r="Q24">
        <f t="shared" si="5"/>
        <v>0</v>
      </c>
      <c r="R24">
        <f t="shared" si="9"/>
        <v>0</v>
      </c>
      <c r="S24">
        <f t="shared" si="9"/>
        <v>0</v>
      </c>
      <c r="U24" s="3" t="s">
        <v>78</v>
      </c>
      <c r="V24">
        <f t="shared" si="6"/>
        <v>1</v>
      </c>
      <c r="W24">
        <f t="shared" si="6"/>
        <v>1</v>
      </c>
      <c r="X24">
        <f t="shared" si="6"/>
        <v>1</v>
      </c>
      <c r="Y24">
        <f t="shared" si="6"/>
        <v>1</v>
      </c>
      <c r="Z24">
        <f t="shared" si="6"/>
        <v>1</v>
      </c>
      <c r="AA24">
        <f t="shared" si="10"/>
        <v>1</v>
      </c>
      <c r="AB24">
        <f t="shared" si="10"/>
        <v>0</v>
      </c>
      <c r="AC24">
        <f t="shared" si="10"/>
        <v>0</v>
      </c>
      <c r="AE24" s="3" t="s">
        <v>211</v>
      </c>
      <c r="AF24">
        <f t="shared" si="7"/>
        <v>0</v>
      </c>
      <c r="AG24">
        <f t="shared" si="7"/>
        <v>1</v>
      </c>
      <c r="AH24">
        <f t="shared" si="7"/>
        <v>0</v>
      </c>
      <c r="AI24">
        <f t="shared" si="7"/>
        <v>0</v>
      </c>
      <c r="AJ24">
        <f t="shared" si="7"/>
        <v>1</v>
      </c>
      <c r="AK24">
        <f t="shared" si="11"/>
        <v>1</v>
      </c>
      <c r="AL24">
        <f t="shared" si="11"/>
        <v>1</v>
      </c>
      <c r="AM24">
        <f t="shared" si="11"/>
        <v>0</v>
      </c>
    </row>
    <row r="25" spans="1:39" x14ac:dyDescent="0.2">
      <c r="A25" s="3" t="s">
        <v>41</v>
      </c>
      <c r="B25">
        <f t="shared" si="4"/>
        <v>0</v>
      </c>
      <c r="C25">
        <f t="shared" si="4"/>
        <v>0</v>
      </c>
      <c r="D25">
        <f t="shared" si="4"/>
        <v>0</v>
      </c>
      <c r="E25">
        <f t="shared" si="4"/>
        <v>1</v>
      </c>
      <c r="F25">
        <f t="shared" si="4"/>
        <v>1</v>
      </c>
      <c r="G25">
        <f t="shared" si="8"/>
        <v>1</v>
      </c>
      <c r="H25">
        <f t="shared" si="8"/>
        <v>0</v>
      </c>
      <c r="I25">
        <f t="shared" si="8"/>
        <v>0</v>
      </c>
      <c r="K25" s="3" t="s">
        <v>91</v>
      </c>
      <c r="L25">
        <f t="shared" si="5"/>
        <v>1</v>
      </c>
      <c r="M25">
        <f t="shared" si="5"/>
        <v>0</v>
      </c>
      <c r="N25">
        <f t="shared" si="5"/>
        <v>0</v>
      </c>
      <c r="O25">
        <f t="shared" si="5"/>
        <v>1</v>
      </c>
      <c r="P25">
        <f t="shared" si="5"/>
        <v>0</v>
      </c>
      <c r="Q25">
        <f t="shared" si="5"/>
        <v>0</v>
      </c>
      <c r="R25">
        <f t="shared" si="9"/>
        <v>0</v>
      </c>
      <c r="S25">
        <f t="shared" si="9"/>
        <v>0</v>
      </c>
      <c r="U25" s="3" t="s">
        <v>41</v>
      </c>
      <c r="V25">
        <f t="shared" si="6"/>
        <v>0</v>
      </c>
      <c r="W25">
        <f t="shared" si="6"/>
        <v>0</v>
      </c>
      <c r="X25">
        <f t="shared" si="6"/>
        <v>0</v>
      </c>
      <c r="Y25">
        <f t="shared" si="6"/>
        <v>1</v>
      </c>
      <c r="Z25">
        <f t="shared" si="6"/>
        <v>1</v>
      </c>
      <c r="AA25">
        <f t="shared" si="10"/>
        <v>1</v>
      </c>
      <c r="AB25">
        <f t="shared" si="10"/>
        <v>0</v>
      </c>
      <c r="AC25">
        <f t="shared" si="10"/>
        <v>0</v>
      </c>
      <c r="AE25" s="3" t="s">
        <v>214</v>
      </c>
      <c r="AF25">
        <f t="shared" si="7"/>
        <v>1</v>
      </c>
      <c r="AG25">
        <f t="shared" si="7"/>
        <v>1</v>
      </c>
      <c r="AH25">
        <f t="shared" si="7"/>
        <v>1</v>
      </c>
      <c r="AI25">
        <f t="shared" si="7"/>
        <v>0</v>
      </c>
      <c r="AJ25">
        <f t="shared" si="7"/>
        <v>1</v>
      </c>
      <c r="AK25">
        <f t="shared" si="11"/>
        <v>1</v>
      </c>
      <c r="AL25">
        <f t="shared" si="11"/>
        <v>1</v>
      </c>
      <c r="AM25">
        <f t="shared" si="11"/>
        <v>0</v>
      </c>
    </row>
    <row r="26" spans="1:39" x14ac:dyDescent="0.2">
      <c r="A26" s="3" t="s">
        <v>88</v>
      </c>
      <c r="B26">
        <f t="shared" si="4"/>
        <v>0</v>
      </c>
      <c r="C26">
        <f t="shared" si="4"/>
        <v>1</v>
      </c>
      <c r="D26">
        <f t="shared" si="4"/>
        <v>0</v>
      </c>
      <c r="E26">
        <f t="shared" si="4"/>
        <v>0</v>
      </c>
      <c r="F26">
        <f t="shared" si="4"/>
        <v>0</v>
      </c>
      <c r="G26">
        <f t="shared" si="8"/>
        <v>0</v>
      </c>
      <c r="H26">
        <f t="shared" si="8"/>
        <v>0</v>
      </c>
      <c r="I26">
        <f t="shared" si="8"/>
        <v>0</v>
      </c>
      <c r="K26" s="3" t="s">
        <v>183</v>
      </c>
      <c r="L26">
        <f t="shared" si="5"/>
        <v>0</v>
      </c>
      <c r="M26">
        <f t="shared" si="5"/>
        <v>1</v>
      </c>
      <c r="N26">
        <f t="shared" si="5"/>
        <v>0</v>
      </c>
      <c r="O26">
        <f t="shared" si="5"/>
        <v>1</v>
      </c>
      <c r="P26">
        <f t="shared" si="5"/>
        <v>0</v>
      </c>
      <c r="Q26">
        <f t="shared" si="5"/>
        <v>0</v>
      </c>
      <c r="R26">
        <f t="shared" si="9"/>
        <v>0</v>
      </c>
      <c r="S26">
        <f t="shared" si="9"/>
        <v>0</v>
      </c>
      <c r="U26" s="3" t="s">
        <v>88</v>
      </c>
      <c r="V26">
        <f t="shared" si="6"/>
        <v>0</v>
      </c>
      <c r="W26">
        <f t="shared" si="6"/>
        <v>1</v>
      </c>
      <c r="X26">
        <f t="shared" si="6"/>
        <v>0</v>
      </c>
      <c r="Y26">
        <f t="shared" si="6"/>
        <v>0</v>
      </c>
      <c r="Z26">
        <f t="shared" si="6"/>
        <v>0</v>
      </c>
      <c r="AA26">
        <f t="shared" si="10"/>
        <v>0</v>
      </c>
      <c r="AB26">
        <f t="shared" si="10"/>
        <v>0</v>
      </c>
      <c r="AC26">
        <f t="shared" si="10"/>
        <v>0</v>
      </c>
      <c r="AE26" s="3" t="s">
        <v>218</v>
      </c>
      <c r="AF26">
        <f t="shared" si="7"/>
        <v>0</v>
      </c>
      <c r="AG26">
        <f t="shared" si="7"/>
        <v>0</v>
      </c>
      <c r="AH26">
        <f t="shared" si="7"/>
        <v>0</v>
      </c>
      <c r="AI26">
        <f t="shared" si="7"/>
        <v>0</v>
      </c>
      <c r="AJ26">
        <f t="shared" si="7"/>
        <v>0</v>
      </c>
      <c r="AK26">
        <f t="shared" si="11"/>
        <v>1</v>
      </c>
      <c r="AL26">
        <f t="shared" si="11"/>
        <v>0</v>
      </c>
      <c r="AM26">
        <f t="shared" si="11"/>
        <v>0</v>
      </c>
    </row>
    <row r="27" spans="1:39" x14ac:dyDescent="0.2">
      <c r="A27" s="3" t="s">
        <v>89</v>
      </c>
      <c r="B27">
        <f t="shared" si="4"/>
        <v>0</v>
      </c>
      <c r="C27">
        <f t="shared" si="4"/>
        <v>1</v>
      </c>
      <c r="D27">
        <f t="shared" si="4"/>
        <v>0</v>
      </c>
      <c r="E27">
        <f t="shared" si="4"/>
        <v>1</v>
      </c>
      <c r="F27">
        <f t="shared" si="4"/>
        <v>0</v>
      </c>
      <c r="G27">
        <f t="shared" si="8"/>
        <v>1</v>
      </c>
      <c r="H27">
        <f t="shared" si="8"/>
        <v>0</v>
      </c>
      <c r="I27">
        <f t="shared" si="8"/>
        <v>0</v>
      </c>
      <c r="K27" s="3" t="s">
        <v>184</v>
      </c>
      <c r="L27">
        <f t="shared" si="5"/>
        <v>1</v>
      </c>
      <c r="M27">
        <f t="shared" si="5"/>
        <v>0</v>
      </c>
      <c r="N27">
        <f t="shared" si="5"/>
        <v>0</v>
      </c>
      <c r="O27">
        <f t="shared" si="5"/>
        <v>0</v>
      </c>
      <c r="P27">
        <f t="shared" si="5"/>
        <v>0</v>
      </c>
      <c r="Q27">
        <f t="shared" si="5"/>
        <v>0</v>
      </c>
      <c r="R27">
        <f t="shared" si="9"/>
        <v>0</v>
      </c>
      <c r="S27">
        <f t="shared" si="9"/>
        <v>0</v>
      </c>
      <c r="U27" s="3" t="s">
        <v>89</v>
      </c>
      <c r="V27">
        <f t="shared" si="6"/>
        <v>0</v>
      </c>
      <c r="W27">
        <f t="shared" si="6"/>
        <v>1</v>
      </c>
      <c r="X27">
        <f t="shared" si="6"/>
        <v>0</v>
      </c>
      <c r="Y27">
        <f t="shared" si="6"/>
        <v>1</v>
      </c>
      <c r="Z27">
        <f t="shared" si="6"/>
        <v>0</v>
      </c>
      <c r="AA27">
        <f t="shared" si="10"/>
        <v>1</v>
      </c>
      <c r="AB27">
        <f t="shared" si="10"/>
        <v>0</v>
      </c>
      <c r="AC27">
        <f t="shared" si="10"/>
        <v>0</v>
      </c>
      <c r="AE27" s="3" t="s">
        <v>220</v>
      </c>
      <c r="AF27">
        <f t="shared" si="7"/>
        <v>0</v>
      </c>
      <c r="AG27">
        <f t="shared" si="7"/>
        <v>0</v>
      </c>
      <c r="AH27">
        <f t="shared" si="7"/>
        <v>0</v>
      </c>
      <c r="AI27">
        <f t="shared" si="7"/>
        <v>0</v>
      </c>
      <c r="AJ27">
        <f t="shared" si="7"/>
        <v>0</v>
      </c>
      <c r="AK27">
        <f t="shared" si="11"/>
        <v>1</v>
      </c>
      <c r="AL27">
        <f t="shared" si="11"/>
        <v>1</v>
      </c>
      <c r="AM27">
        <f t="shared" si="11"/>
        <v>0</v>
      </c>
    </row>
    <row r="28" spans="1:39" x14ac:dyDescent="0.2">
      <c r="A28" s="3" t="s">
        <v>119</v>
      </c>
      <c r="B28">
        <f t="shared" si="4"/>
        <v>1</v>
      </c>
      <c r="C28">
        <f t="shared" si="4"/>
        <v>0</v>
      </c>
      <c r="D28">
        <f t="shared" si="4"/>
        <v>1</v>
      </c>
      <c r="E28">
        <f t="shared" si="4"/>
        <v>1</v>
      </c>
      <c r="F28">
        <f t="shared" si="4"/>
        <v>0</v>
      </c>
      <c r="G28">
        <f t="shared" si="8"/>
        <v>0</v>
      </c>
      <c r="H28">
        <f t="shared" si="8"/>
        <v>0</v>
      </c>
      <c r="I28">
        <f t="shared" si="8"/>
        <v>0</v>
      </c>
      <c r="K28" s="3" t="s">
        <v>185</v>
      </c>
      <c r="L28">
        <f t="shared" si="5"/>
        <v>0</v>
      </c>
      <c r="M28">
        <f t="shared" si="5"/>
        <v>0</v>
      </c>
      <c r="N28">
        <f t="shared" si="5"/>
        <v>0</v>
      </c>
      <c r="O28">
        <f t="shared" si="5"/>
        <v>1</v>
      </c>
      <c r="P28">
        <f t="shared" si="5"/>
        <v>0</v>
      </c>
      <c r="Q28">
        <f t="shared" si="5"/>
        <v>0</v>
      </c>
      <c r="R28">
        <f t="shared" si="9"/>
        <v>0</v>
      </c>
      <c r="S28">
        <f t="shared" si="9"/>
        <v>1</v>
      </c>
      <c r="U28" s="3" t="s">
        <v>119</v>
      </c>
      <c r="V28">
        <f t="shared" si="6"/>
        <v>1</v>
      </c>
      <c r="W28">
        <f t="shared" si="6"/>
        <v>0</v>
      </c>
      <c r="X28">
        <f t="shared" si="6"/>
        <v>1</v>
      </c>
      <c r="Y28">
        <f t="shared" si="6"/>
        <v>1</v>
      </c>
      <c r="Z28">
        <f t="shared" si="6"/>
        <v>0</v>
      </c>
      <c r="AA28">
        <f t="shared" si="10"/>
        <v>0</v>
      </c>
      <c r="AB28">
        <f t="shared" si="10"/>
        <v>0</v>
      </c>
      <c r="AC28">
        <f t="shared" si="10"/>
        <v>0</v>
      </c>
      <c r="AE28" s="3" t="s">
        <v>218</v>
      </c>
      <c r="AF28">
        <f t="shared" si="7"/>
        <v>0</v>
      </c>
      <c r="AG28">
        <f t="shared" si="7"/>
        <v>0</v>
      </c>
      <c r="AH28">
        <f t="shared" si="7"/>
        <v>0</v>
      </c>
      <c r="AI28">
        <f t="shared" si="7"/>
        <v>0</v>
      </c>
      <c r="AJ28">
        <f t="shared" si="7"/>
        <v>0</v>
      </c>
      <c r="AK28">
        <f t="shared" si="11"/>
        <v>1</v>
      </c>
      <c r="AL28">
        <f t="shared" si="11"/>
        <v>0</v>
      </c>
      <c r="AM28">
        <f t="shared" si="11"/>
        <v>0</v>
      </c>
    </row>
    <row r="29" spans="1:39" x14ac:dyDescent="0.2">
      <c r="A29" s="3" t="s">
        <v>124</v>
      </c>
      <c r="B29">
        <f t="shared" si="4"/>
        <v>0</v>
      </c>
      <c r="C29">
        <f t="shared" si="4"/>
        <v>1</v>
      </c>
      <c r="D29">
        <f t="shared" si="4"/>
        <v>1</v>
      </c>
      <c r="E29">
        <f t="shared" si="4"/>
        <v>0</v>
      </c>
      <c r="F29">
        <f t="shared" si="4"/>
        <v>1</v>
      </c>
      <c r="G29">
        <f t="shared" si="8"/>
        <v>0</v>
      </c>
      <c r="H29">
        <f t="shared" si="8"/>
        <v>0</v>
      </c>
      <c r="I29">
        <f t="shared" si="8"/>
        <v>0</v>
      </c>
      <c r="K29" s="3" t="s">
        <v>159</v>
      </c>
      <c r="L29">
        <f t="shared" si="5"/>
        <v>1</v>
      </c>
      <c r="M29">
        <f t="shared" si="5"/>
        <v>0</v>
      </c>
      <c r="N29">
        <f t="shared" si="5"/>
        <v>0</v>
      </c>
      <c r="O29">
        <f t="shared" si="5"/>
        <v>1</v>
      </c>
      <c r="P29">
        <f t="shared" si="5"/>
        <v>1</v>
      </c>
      <c r="Q29">
        <f t="shared" si="5"/>
        <v>0</v>
      </c>
      <c r="R29">
        <f t="shared" si="9"/>
        <v>0</v>
      </c>
      <c r="S29">
        <f t="shared" si="9"/>
        <v>0</v>
      </c>
      <c r="U29" s="3" t="s">
        <v>124</v>
      </c>
      <c r="V29">
        <f t="shared" si="6"/>
        <v>0</v>
      </c>
      <c r="W29">
        <f t="shared" si="6"/>
        <v>1</v>
      </c>
      <c r="X29">
        <f t="shared" si="6"/>
        <v>1</v>
      </c>
      <c r="Y29">
        <f t="shared" si="6"/>
        <v>0</v>
      </c>
      <c r="Z29">
        <f t="shared" si="6"/>
        <v>1</v>
      </c>
      <c r="AA29">
        <f t="shared" si="10"/>
        <v>0</v>
      </c>
      <c r="AB29">
        <f t="shared" si="10"/>
        <v>0</v>
      </c>
      <c r="AC29">
        <f t="shared" si="10"/>
        <v>0</v>
      </c>
      <c r="AE29" s="3" t="s">
        <v>171</v>
      </c>
      <c r="AF29">
        <f t="shared" si="7"/>
        <v>0</v>
      </c>
      <c r="AG29">
        <f t="shared" si="7"/>
        <v>0</v>
      </c>
      <c r="AH29">
        <f t="shared" si="7"/>
        <v>1</v>
      </c>
      <c r="AI29">
        <f t="shared" si="7"/>
        <v>1</v>
      </c>
      <c r="AJ29">
        <f t="shared" si="7"/>
        <v>0</v>
      </c>
      <c r="AK29">
        <f t="shared" si="11"/>
        <v>1</v>
      </c>
      <c r="AL29">
        <f t="shared" si="11"/>
        <v>0</v>
      </c>
      <c r="AM29">
        <f t="shared" si="11"/>
        <v>0</v>
      </c>
    </row>
    <row r="30" spans="1:39" x14ac:dyDescent="0.2">
      <c r="A30" s="3" t="s">
        <v>118</v>
      </c>
      <c r="B30">
        <f t="shared" si="4"/>
        <v>1</v>
      </c>
      <c r="C30">
        <f t="shared" si="4"/>
        <v>1</v>
      </c>
      <c r="D30">
        <f t="shared" si="4"/>
        <v>1</v>
      </c>
      <c r="E30">
        <f t="shared" si="4"/>
        <v>1</v>
      </c>
      <c r="F30">
        <f t="shared" si="4"/>
        <v>1</v>
      </c>
      <c r="G30">
        <f t="shared" si="8"/>
        <v>1</v>
      </c>
      <c r="H30">
        <f t="shared" si="8"/>
        <v>1</v>
      </c>
      <c r="I30">
        <f t="shared" si="8"/>
        <v>0</v>
      </c>
      <c r="K30" s="3" t="s">
        <v>94</v>
      </c>
      <c r="L30">
        <f t="shared" si="5"/>
        <v>1</v>
      </c>
      <c r="M30">
        <f t="shared" si="5"/>
        <v>1</v>
      </c>
      <c r="N30">
        <f t="shared" si="5"/>
        <v>0</v>
      </c>
      <c r="O30">
        <f t="shared" si="5"/>
        <v>0</v>
      </c>
      <c r="P30">
        <f t="shared" si="5"/>
        <v>0</v>
      </c>
      <c r="Q30">
        <f t="shared" si="5"/>
        <v>0</v>
      </c>
      <c r="R30">
        <f t="shared" si="9"/>
        <v>0</v>
      </c>
      <c r="S30">
        <f t="shared" si="9"/>
        <v>0</v>
      </c>
      <c r="U30" s="3" t="s">
        <v>118</v>
      </c>
      <c r="V30">
        <f t="shared" si="6"/>
        <v>1</v>
      </c>
      <c r="W30">
        <f t="shared" si="6"/>
        <v>1</v>
      </c>
      <c r="X30">
        <f t="shared" si="6"/>
        <v>1</v>
      </c>
      <c r="Y30">
        <f t="shared" si="6"/>
        <v>1</v>
      </c>
      <c r="Z30">
        <f t="shared" si="6"/>
        <v>1</v>
      </c>
      <c r="AA30">
        <f t="shared" si="10"/>
        <v>1</v>
      </c>
      <c r="AB30">
        <f t="shared" si="10"/>
        <v>1</v>
      </c>
      <c r="AC30">
        <f t="shared" si="10"/>
        <v>0</v>
      </c>
      <c r="AE30" s="3" t="s">
        <v>229</v>
      </c>
      <c r="AF30">
        <f t="shared" si="7"/>
        <v>0</v>
      </c>
      <c r="AG30">
        <f t="shared" si="7"/>
        <v>0</v>
      </c>
      <c r="AH30">
        <f t="shared" si="7"/>
        <v>0</v>
      </c>
      <c r="AI30">
        <f t="shared" si="7"/>
        <v>1</v>
      </c>
      <c r="AJ30">
        <f t="shared" si="7"/>
        <v>1</v>
      </c>
      <c r="AK30">
        <f t="shared" si="11"/>
        <v>1</v>
      </c>
      <c r="AL30">
        <f t="shared" si="11"/>
        <v>1</v>
      </c>
      <c r="AM30">
        <f t="shared" si="11"/>
        <v>0</v>
      </c>
    </row>
    <row r="31" spans="1:39" x14ac:dyDescent="0.2">
      <c r="A31" s="3" t="s">
        <v>128</v>
      </c>
      <c r="B31">
        <f t="shared" si="4"/>
        <v>0</v>
      </c>
      <c r="C31">
        <f t="shared" si="4"/>
        <v>0</v>
      </c>
      <c r="D31">
        <f t="shared" si="4"/>
        <v>0</v>
      </c>
      <c r="E31">
        <f t="shared" si="4"/>
        <v>0</v>
      </c>
      <c r="F31">
        <f t="shared" si="4"/>
        <v>1</v>
      </c>
      <c r="G31">
        <f t="shared" si="8"/>
        <v>0</v>
      </c>
      <c r="H31">
        <f t="shared" si="8"/>
        <v>0</v>
      </c>
      <c r="I31">
        <f t="shared" si="8"/>
        <v>0</v>
      </c>
      <c r="K31" s="3" t="s">
        <v>187</v>
      </c>
      <c r="L31">
        <f t="shared" si="5"/>
        <v>1</v>
      </c>
      <c r="M31">
        <f t="shared" si="5"/>
        <v>0</v>
      </c>
      <c r="N31">
        <f t="shared" si="5"/>
        <v>1</v>
      </c>
      <c r="O31">
        <f t="shared" si="5"/>
        <v>0</v>
      </c>
      <c r="P31">
        <f t="shared" si="5"/>
        <v>1</v>
      </c>
      <c r="Q31">
        <f t="shared" si="5"/>
        <v>1</v>
      </c>
      <c r="R31">
        <f t="shared" si="9"/>
        <v>1</v>
      </c>
      <c r="S31">
        <f t="shared" si="9"/>
        <v>1</v>
      </c>
      <c r="U31" s="3" t="s">
        <v>128</v>
      </c>
      <c r="V31">
        <f t="shared" si="6"/>
        <v>0</v>
      </c>
      <c r="W31">
        <f t="shared" si="6"/>
        <v>0</v>
      </c>
      <c r="X31">
        <f t="shared" si="6"/>
        <v>0</v>
      </c>
      <c r="Y31">
        <f t="shared" si="6"/>
        <v>0</v>
      </c>
      <c r="Z31">
        <f t="shared" si="6"/>
        <v>1</v>
      </c>
      <c r="AA31">
        <f t="shared" si="10"/>
        <v>0</v>
      </c>
      <c r="AB31">
        <f t="shared" si="10"/>
        <v>0</v>
      </c>
      <c r="AC31">
        <f t="shared" si="10"/>
        <v>0</v>
      </c>
      <c r="AE31" s="3" t="s">
        <v>88</v>
      </c>
      <c r="AF31">
        <f t="shared" si="7"/>
        <v>0</v>
      </c>
      <c r="AG31">
        <f t="shared" si="7"/>
        <v>1</v>
      </c>
      <c r="AH31">
        <f t="shared" si="7"/>
        <v>0</v>
      </c>
      <c r="AI31">
        <f t="shared" si="7"/>
        <v>0</v>
      </c>
      <c r="AJ31">
        <f t="shared" si="7"/>
        <v>0</v>
      </c>
      <c r="AK31">
        <f t="shared" si="11"/>
        <v>0</v>
      </c>
      <c r="AL31">
        <f t="shared" si="11"/>
        <v>0</v>
      </c>
      <c r="AM31">
        <f t="shared" si="11"/>
        <v>0</v>
      </c>
    </row>
    <row r="32" spans="1:39" x14ac:dyDescent="0.2">
      <c r="A32" s="3" t="s">
        <v>30</v>
      </c>
      <c r="B32">
        <f t="shared" si="4"/>
        <v>1</v>
      </c>
      <c r="C32">
        <f t="shared" si="4"/>
        <v>1</v>
      </c>
      <c r="D32">
        <f t="shared" si="4"/>
        <v>0</v>
      </c>
      <c r="E32">
        <f t="shared" si="4"/>
        <v>1</v>
      </c>
      <c r="F32">
        <f t="shared" si="4"/>
        <v>0</v>
      </c>
      <c r="G32">
        <f t="shared" si="8"/>
        <v>1</v>
      </c>
      <c r="H32">
        <f t="shared" si="8"/>
        <v>1</v>
      </c>
      <c r="I32">
        <f t="shared" si="8"/>
        <v>0</v>
      </c>
      <c r="K32" s="3" t="s">
        <v>171</v>
      </c>
      <c r="L32">
        <f t="shared" si="5"/>
        <v>0</v>
      </c>
      <c r="M32">
        <f t="shared" si="5"/>
        <v>0</v>
      </c>
      <c r="N32">
        <f t="shared" si="5"/>
        <v>1</v>
      </c>
      <c r="O32">
        <f t="shared" si="5"/>
        <v>1</v>
      </c>
      <c r="P32">
        <f t="shared" si="5"/>
        <v>0</v>
      </c>
      <c r="Q32">
        <f t="shared" si="5"/>
        <v>1</v>
      </c>
      <c r="R32">
        <f t="shared" si="9"/>
        <v>0</v>
      </c>
      <c r="S32">
        <f t="shared" si="9"/>
        <v>0</v>
      </c>
      <c r="U32" s="3" t="s">
        <v>30</v>
      </c>
      <c r="V32">
        <f t="shared" si="6"/>
        <v>1</v>
      </c>
      <c r="W32">
        <f t="shared" si="6"/>
        <v>1</v>
      </c>
      <c r="X32">
        <f t="shared" si="6"/>
        <v>0</v>
      </c>
      <c r="Y32">
        <f t="shared" si="6"/>
        <v>1</v>
      </c>
      <c r="Z32">
        <f t="shared" si="6"/>
        <v>0</v>
      </c>
      <c r="AA32">
        <f t="shared" si="10"/>
        <v>1</v>
      </c>
      <c r="AB32">
        <f t="shared" si="10"/>
        <v>1</v>
      </c>
      <c r="AC32">
        <f t="shared" si="10"/>
        <v>0</v>
      </c>
      <c r="AE32" s="3" t="s">
        <v>131</v>
      </c>
      <c r="AF32">
        <f t="shared" si="7"/>
        <v>1</v>
      </c>
      <c r="AG32">
        <f t="shared" si="7"/>
        <v>1</v>
      </c>
      <c r="AH32">
        <f t="shared" si="7"/>
        <v>0</v>
      </c>
      <c r="AI32">
        <f t="shared" si="7"/>
        <v>1</v>
      </c>
      <c r="AJ32">
        <f t="shared" si="7"/>
        <v>1</v>
      </c>
      <c r="AK32">
        <f t="shared" si="11"/>
        <v>1</v>
      </c>
      <c r="AL32">
        <f t="shared" si="11"/>
        <v>1</v>
      </c>
      <c r="AM32">
        <f t="shared" si="11"/>
        <v>0</v>
      </c>
    </row>
    <row r="33" spans="1:39" x14ac:dyDescent="0.2">
      <c r="A33" s="3" t="s">
        <v>71</v>
      </c>
      <c r="B33">
        <f t="shared" si="4"/>
        <v>0</v>
      </c>
      <c r="C33">
        <f t="shared" si="4"/>
        <v>0</v>
      </c>
      <c r="D33">
        <f t="shared" si="4"/>
        <v>0</v>
      </c>
      <c r="E33">
        <f t="shared" si="4"/>
        <v>1</v>
      </c>
      <c r="F33">
        <f t="shared" si="4"/>
        <v>0</v>
      </c>
      <c r="G33">
        <f t="shared" si="8"/>
        <v>0</v>
      </c>
      <c r="H33">
        <f t="shared" si="8"/>
        <v>0</v>
      </c>
      <c r="I33">
        <f t="shared" si="8"/>
        <v>0</v>
      </c>
      <c r="K33" s="3" t="s">
        <v>188</v>
      </c>
      <c r="L33">
        <f t="shared" si="5"/>
        <v>0</v>
      </c>
      <c r="M33">
        <f t="shared" si="5"/>
        <v>0</v>
      </c>
      <c r="N33">
        <f t="shared" si="5"/>
        <v>0</v>
      </c>
      <c r="O33">
        <f t="shared" si="5"/>
        <v>1</v>
      </c>
      <c r="P33">
        <f t="shared" si="5"/>
        <v>0</v>
      </c>
      <c r="Q33">
        <f t="shared" si="5"/>
        <v>1</v>
      </c>
      <c r="R33">
        <f t="shared" si="9"/>
        <v>1</v>
      </c>
      <c r="S33">
        <f t="shared" si="9"/>
        <v>0</v>
      </c>
      <c r="U33" s="3" t="s">
        <v>71</v>
      </c>
      <c r="V33">
        <f t="shared" si="6"/>
        <v>0</v>
      </c>
      <c r="W33">
        <f t="shared" si="6"/>
        <v>0</v>
      </c>
      <c r="X33">
        <f t="shared" si="6"/>
        <v>0</v>
      </c>
      <c r="Y33">
        <f t="shared" si="6"/>
        <v>1</v>
      </c>
      <c r="Z33">
        <f t="shared" si="6"/>
        <v>0</v>
      </c>
      <c r="AA33">
        <f t="shared" si="10"/>
        <v>0</v>
      </c>
      <c r="AB33">
        <f t="shared" si="10"/>
        <v>0</v>
      </c>
      <c r="AC33">
        <f t="shared" si="10"/>
        <v>0</v>
      </c>
      <c r="AE33" s="3" t="s">
        <v>54</v>
      </c>
      <c r="AF33">
        <f t="shared" si="7"/>
        <v>0</v>
      </c>
      <c r="AG33">
        <f t="shared" si="7"/>
        <v>0</v>
      </c>
      <c r="AH33">
        <f t="shared" si="7"/>
        <v>0</v>
      </c>
      <c r="AI33">
        <f t="shared" si="7"/>
        <v>1</v>
      </c>
      <c r="AJ33">
        <f t="shared" si="7"/>
        <v>1</v>
      </c>
      <c r="AK33">
        <f t="shared" si="11"/>
        <v>0</v>
      </c>
      <c r="AL33">
        <f t="shared" si="11"/>
        <v>0</v>
      </c>
      <c r="AM33">
        <f t="shared" si="11"/>
        <v>0</v>
      </c>
    </row>
    <row r="34" spans="1:39" x14ac:dyDescent="0.2">
      <c r="A34" s="3" t="s">
        <v>136</v>
      </c>
      <c r="B34">
        <f t="shared" si="4"/>
        <v>1</v>
      </c>
      <c r="C34">
        <f t="shared" si="4"/>
        <v>1</v>
      </c>
      <c r="D34">
        <f t="shared" si="4"/>
        <v>0</v>
      </c>
      <c r="E34">
        <f t="shared" si="4"/>
        <v>0</v>
      </c>
      <c r="F34">
        <f t="shared" si="4"/>
        <v>1</v>
      </c>
      <c r="G34">
        <f t="shared" si="8"/>
        <v>1</v>
      </c>
      <c r="H34">
        <f t="shared" si="8"/>
        <v>1</v>
      </c>
      <c r="I34">
        <f t="shared" si="8"/>
        <v>1</v>
      </c>
      <c r="K34" s="3" t="s">
        <v>183</v>
      </c>
      <c r="L34">
        <f t="shared" si="5"/>
        <v>0</v>
      </c>
      <c r="M34">
        <f t="shared" si="5"/>
        <v>1</v>
      </c>
      <c r="N34">
        <f t="shared" si="5"/>
        <v>0</v>
      </c>
      <c r="O34">
        <f t="shared" si="5"/>
        <v>1</v>
      </c>
      <c r="P34">
        <f t="shared" si="5"/>
        <v>0</v>
      </c>
      <c r="Q34">
        <f t="shared" si="5"/>
        <v>0</v>
      </c>
      <c r="R34">
        <f t="shared" si="9"/>
        <v>0</v>
      </c>
      <c r="S34">
        <f t="shared" si="9"/>
        <v>0</v>
      </c>
      <c r="U34" s="3" t="s">
        <v>136</v>
      </c>
      <c r="V34">
        <f t="shared" si="6"/>
        <v>1</v>
      </c>
      <c r="W34">
        <f t="shared" si="6"/>
        <v>1</v>
      </c>
      <c r="X34">
        <f t="shared" si="6"/>
        <v>0</v>
      </c>
      <c r="Y34">
        <f t="shared" si="6"/>
        <v>0</v>
      </c>
      <c r="Z34">
        <f t="shared" si="6"/>
        <v>1</v>
      </c>
      <c r="AA34">
        <f t="shared" si="10"/>
        <v>1</v>
      </c>
      <c r="AB34">
        <f t="shared" si="10"/>
        <v>1</v>
      </c>
      <c r="AC34">
        <f t="shared" si="10"/>
        <v>1</v>
      </c>
      <c r="AE34" s="3" t="s">
        <v>237</v>
      </c>
      <c r="AF34">
        <f t="shared" si="7"/>
        <v>1</v>
      </c>
      <c r="AG34">
        <f t="shared" si="7"/>
        <v>1</v>
      </c>
      <c r="AH34">
        <f t="shared" si="7"/>
        <v>0</v>
      </c>
      <c r="AI34">
        <f t="shared" si="7"/>
        <v>1</v>
      </c>
      <c r="AJ34">
        <f t="shared" si="7"/>
        <v>0</v>
      </c>
      <c r="AK34">
        <f t="shared" si="11"/>
        <v>0</v>
      </c>
      <c r="AL34">
        <f t="shared" si="11"/>
        <v>1</v>
      </c>
      <c r="AM34">
        <f t="shared" si="11"/>
        <v>1</v>
      </c>
    </row>
    <row r="35" spans="1:39" x14ac:dyDescent="0.2">
      <c r="A35" s="3" t="s">
        <v>139</v>
      </c>
      <c r="B35">
        <f t="shared" si="4"/>
        <v>1</v>
      </c>
      <c r="C35">
        <f t="shared" si="4"/>
        <v>0</v>
      </c>
      <c r="D35">
        <f t="shared" si="4"/>
        <v>1</v>
      </c>
      <c r="E35">
        <f t="shared" si="4"/>
        <v>1</v>
      </c>
      <c r="F35">
        <f t="shared" si="4"/>
        <v>0</v>
      </c>
      <c r="G35">
        <f t="shared" si="8"/>
        <v>1</v>
      </c>
      <c r="H35">
        <f t="shared" si="8"/>
        <v>1</v>
      </c>
      <c r="I35">
        <f t="shared" si="8"/>
        <v>0</v>
      </c>
      <c r="K35" s="3" t="s">
        <v>182</v>
      </c>
      <c r="L35">
        <f t="shared" si="5"/>
        <v>0</v>
      </c>
      <c r="M35">
        <f t="shared" si="5"/>
        <v>0</v>
      </c>
      <c r="N35">
        <f t="shared" si="5"/>
        <v>1</v>
      </c>
      <c r="O35">
        <f t="shared" si="5"/>
        <v>0</v>
      </c>
      <c r="P35">
        <f t="shared" si="5"/>
        <v>0</v>
      </c>
      <c r="Q35">
        <f t="shared" si="5"/>
        <v>0</v>
      </c>
      <c r="R35">
        <f t="shared" si="9"/>
        <v>0</v>
      </c>
      <c r="S35">
        <f t="shared" si="9"/>
        <v>1</v>
      </c>
      <c r="U35" s="3" t="s">
        <v>139</v>
      </c>
      <c r="V35">
        <f t="shared" si="6"/>
        <v>1</v>
      </c>
      <c r="W35">
        <f t="shared" si="6"/>
        <v>0</v>
      </c>
      <c r="X35">
        <f t="shared" si="6"/>
        <v>1</v>
      </c>
      <c r="Y35">
        <f t="shared" si="6"/>
        <v>1</v>
      </c>
      <c r="Z35">
        <f t="shared" si="6"/>
        <v>0</v>
      </c>
      <c r="AA35">
        <f t="shared" si="10"/>
        <v>1</v>
      </c>
      <c r="AB35">
        <f t="shared" si="10"/>
        <v>1</v>
      </c>
      <c r="AC35">
        <f t="shared" si="10"/>
        <v>0</v>
      </c>
      <c r="AE35" s="3" t="s">
        <v>241</v>
      </c>
      <c r="AF35">
        <f t="shared" si="7"/>
        <v>1</v>
      </c>
      <c r="AG35">
        <f t="shared" si="7"/>
        <v>1</v>
      </c>
      <c r="AH35">
        <f t="shared" si="7"/>
        <v>0</v>
      </c>
      <c r="AI35">
        <f t="shared" si="7"/>
        <v>1</v>
      </c>
      <c r="AJ35">
        <f t="shared" si="7"/>
        <v>1</v>
      </c>
      <c r="AK35">
        <f t="shared" si="11"/>
        <v>0</v>
      </c>
      <c r="AL35">
        <f t="shared" si="11"/>
        <v>0</v>
      </c>
      <c r="AM35">
        <f t="shared" si="11"/>
        <v>0</v>
      </c>
    </row>
    <row r="36" spans="1:39" x14ac:dyDescent="0.2">
      <c r="A36" s="3" t="s">
        <v>88</v>
      </c>
      <c r="B36">
        <f t="shared" si="4"/>
        <v>0</v>
      </c>
      <c r="C36">
        <f t="shared" si="4"/>
        <v>1</v>
      </c>
      <c r="D36">
        <f t="shared" si="4"/>
        <v>0</v>
      </c>
      <c r="E36">
        <f t="shared" si="4"/>
        <v>0</v>
      </c>
      <c r="F36">
        <f t="shared" si="4"/>
        <v>0</v>
      </c>
      <c r="G36">
        <f t="shared" si="8"/>
        <v>0</v>
      </c>
      <c r="H36">
        <f t="shared" si="8"/>
        <v>0</v>
      </c>
      <c r="I36">
        <f t="shared" si="8"/>
        <v>0</v>
      </c>
      <c r="K36" s="3" t="s">
        <v>183</v>
      </c>
      <c r="L36">
        <f t="shared" si="5"/>
        <v>0</v>
      </c>
      <c r="M36">
        <f t="shared" si="5"/>
        <v>1</v>
      </c>
      <c r="N36">
        <f t="shared" si="5"/>
        <v>0</v>
      </c>
      <c r="O36">
        <f t="shared" si="5"/>
        <v>1</v>
      </c>
      <c r="P36">
        <f t="shared" si="5"/>
        <v>0</v>
      </c>
      <c r="Q36">
        <f t="shared" si="5"/>
        <v>0</v>
      </c>
      <c r="R36">
        <f t="shared" si="9"/>
        <v>0</v>
      </c>
      <c r="S36">
        <f t="shared" si="9"/>
        <v>0</v>
      </c>
      <c r="U36" s="3" t="s">
        <v>88</v>
      </c>
      <c r="V36">
        <f t="shared" si="6"/>
        <v>0</v>
      </c>
      <c r="W36">
        <f t="shared" si="6"/>
        <v>1</v>
      </c>
      <c r="X36">
        <f t="shared" si="6"/>
        <v>0</v>
      </c>
      <c r="Y36">
        <f t="shared" si="6"/>
        <v>0</v>
      </c>
      <c r="Z36">
        <f t="shared" si="6"/>
        <v>0</v>
      </c>
      <c r="AA36">
        <f t="shared" si="10"/>
        <v>0</v>
      </c>
      <c r="AB36">
        <f t="shared" si="10"/>
        <v>0</v>
      </c>
      <c r="AC36">
        <f t="shared" si="10"/>
        <v>0</v>
      </c>
      <c r="AE36" s="3" t="s">
        <v>247</v>
      </c>
      <c r="AF36">
        <f t="shared" si="7"/>
        <v>1</v>
      </c>
      <c r="AG36">
        <f t="shared" si="7"/>
        <v>1</v>
      </c>
      <c r="AH36">
        <f t="shared" si="7"/>
        <v>0</v>
      </c>
      <c r="AI36">
        <f t="shared" si="7"/>
        <v>1</v>
      </c>
      <c r="AJ36">
        <f t="shared" si="7"/>
        <v>1</v>
      </c>
      <c r="AK36">
        <f t="shared" si="11"/>
        <v>0</v>
      </c>
      <c r="AL36">
        <f t="shared" si="11"/>
        <v>0</v>
      </c>
      <c r="AM36">
        <f t="shared" si="11"/>
        <v>0</v>
      </c>
    </row>
    <row r="37" spans="1:39" x14ac:dyDescent="0.2">
      <c r="A37" s="3" t="s">
        <v>145</v>
      </c>
      <c r="B37">
        <f t="shared" si="4"/>
        <v>1</v>
      </c>
      <c r="C37">
        <f t="shared" si="4"/>
        <v>1</v>
      </c>
      <c r="D37">
        <f t="shared" si="4"/>
        <v>0</v>
      </c>
      <c r="E37">
        <f t="shared" si="4"/>
        <v>0</v>
      </c>
      <c r="F37">
        <f t="shared" si="4"/>
        <v>0</v>
      </c>
      <c r="G37">
        <f t="shared" si="8"/>
        <v>1</v>
      </c>
      <c r="H37">
        <f t="shared" si="8"/>
        <v>0</v>
      </c>
      <c r="I37">
        <f t="shared" si="8"/>
        <v>0</v>
      </c>
      <c r="K37" s="3" t="s">
        <v>185</v>
      </c>
      <c r="L37">
        <f t="shared" si="5"/>
        <v>0</v>
      </c>
      <c r="M37">
        <f t="shared" si="5"/>
        <v>0</v>
      </c>
      <c r="N37">
        <f t="shared" si="5"/>
        <v>0</v>
      </c>
      <c r="O37">
        <f t="shared" si="5"/>
        <v>1</v>
      </c>
      <c r="P37">
        <f t="shared" si="5"/>
        <v>0</v>
      </c>
      <c r="Q37">
        <f t="shared" si="5"/>
        <v>0</v>
      </c>
      <c r="R37">
        <f t="shared" si="9"/>
        <v>0</v>
      </c>
      <c r="S37">
        <f t="shared" si="9"/>
        <v>1</v>
      </c>
      <c r="U37" s="3" t="s">
        <v>145</v>
      </c>
      <c r="V37">
        <f t="shared" si="6"/>
        <v>1</v>
      </c>
      <c r="W37">
        <f t="shared" si="6"/>
        <v>1</v>
      </c>
      <c r="X37">
        <f t="shared" si="6"/>
        <v>0</v>
      </c>
      <c r="Y37">
        <f t="shared" si="6"/>
        <v>0</v>
      </c>
      <c r="Z37">
        <f t="shared" si="6"/>
        <v>0</v>
      </c>
      <c r="AA37">
        <f t="shared" si="10"/>
        <v>1</v>
      </c>
      <c r="AB37">
        <f t="shared" si="10"/>
        <v>0</v>
      </c>
      <c r="AC37">
        <f t="shared" si="10"/>
        <v>0</v>
      </c>
      <c r="AE37" s="3" t="s">
        <v>249</v>
      </c>
      <c r="AF37">
        <f t="shared" si="7"/>
        <v>0</v>
      </c>
      <c r="AG37">
        <f t="shared" si="7"/>
        <v>0</v>
      </c>
      <c r="AH37">
        <f t="shared" si="7"/>
        <v>0</v>
      </c>
      <c r="AI37">
        <f t="shared" si="7"/>
        <v>0</v>
      </c>
      <c r="AJ37">
        <f t="shared" si="7"/>
        <v>0</v>
      </c>
      <c r="AK37">
        <f t="shared" si="11"/>
        <v>0</v>
      </c>
      <c r="AL37">
        <f t="shared" si="11"/>
        <v>0</v>
      </c>
      <c r="AM37">
        <f t="shared" si="11"/>
        <v>0</v>
      </c>
    </row>
    <row r="38" spans="1:39" x14ac:dyDescent="0.2">
      <c r="A38" s="3" t="s">
        <v>54</v>
      </c>
      <c r="B38">
        <f t="shared" si="4"/>
        <v>0</v>
      </c>
      <c r="C38">
        <f t="shared" si="4"/>
        <v>0</v>
      </c>
      <c r="D38">
        <f t="shared" si="4"/>
        <v>0</v>
      </c>
      <c r="E38">
        <f t="shared" si="4"/>
        <v>1</v>
      </c>
      <c r="F38">
        <f t="shared" si="4"/>
        <v>1</v>
      </c>
      <c r="G38">
        <f t="shared" si="8"/>
        <v>0</v>
      </c>
      <c r="H38">
        <f t="shared" si="8"/>
        <v>0</v>
      </c>
      <c r="I38">
        <f t="shared" si="8"/>
        <v>0</v>
      </c>
      <c r="K38" s="3" t="s">
        <v>223</v>
      </c>
      <c r="L38">
        <f t="shared" si="5"/>
        <v>0</v>
      </c>
      <c r="M38">
        <f t="shared" si="5"/>
        <v>0</v>
      </c>
      <c r="N38">
        <f t="shared" si="5"/>
        <v>0</v>
      </c>
      <c r="O38">
        <f t="shared" si="5"/>
        <v>0</v>
      </c>
      <c r="P38">
        <f t="shared" si="5"/>
        <v>0</v>
      </c>
      <c r="Q38">
        <f t="shared" si="5"/>
        <v>0</v>
      </c>
      <c r="R38">
        <f t="shared" si="9"/>
        <v>0</v>
      </c>
      <c r="S38">
        <f t="shared" si="9"/>
        <v>0</v>
      </c>
      <c r="U38" s="3" t="s">
        <v>54</v>
      </c>
      <c r="V38">
        <f t="shared" si="6"/>
        <v>0</v>
      </c>
      <c r="W38">
        <f t="shared" si="6"/>
        <v>0</v>
      </c>
      <c r="X38">
        <f t="shared" si="6"/>
        <v>0</v>
      </c>
      <c r="Y38">
        <f t="shared" si="6"/>
        <v>1</v>
      </c>
      <c r="Z38">
        <f t="shared" si="6"/>
        <v>1</v>
      </c>
      <c r="AA38">
        <f t="shared" si="10"/>
        <v>0</v>
      </c>
      <c r="AB38">
        <f t="shared" si="10"/>
        <v>0</v>
      </c>
      <c r="AC38">
        <f t="shared" si="10"/>
        <v>0</v>
      </c>
      <c r="AE38" s="3" t="s">
        <v>71</v>
      </c>
      <c r="AF38">
        <f t="shared" si="7"/>
        <v>0</v>
      </c>
      <c r="AG38">
        <f t="shared" si="7"/>
        <v>0</v>
      </c>
      <c r="AH38">
        <f t="shared" si="7"/>
        <v>0</v>
      </c>
      <c r="AI38">
        <f t="shared" si="7"/>
        <v>1</v>
      </c>
      <c r="AJ38">
        <f t="shared" si="7"/>
        <v>0</v>
      </c>
      <c r="AK38">
        <f t="shared" si="11"/>
        <v>0</v>
      </c>
      <c r="AL38">
        <f t="shared" si="11"/>
        <v>0</v>
      </c>
      <c r="AM38">
        <f t="shared" si="11"/>
        <v>0</v>
      </c>
    </row>
    <row r="39" spans="1:39" x14ac:dyDescent="0.2">
      <c r="A39" s="3" t="s">
        <v>105</v>
      </c>
      <c r="B39">
        <f t="shared" si="4"/>
        <v>1</v>
      </c>
      <c r="C39">
        <f t="shared" si="4"/>
        <v>0</v>
      </c>
      <c r="D39">
        <f t="shared" si="4"/>
        <v>0</v>
      </c>
      <c r="E39">
        <f t="shared" si="4"/>
        <v>1</v>
      </c>
      <c r="F39">
        <f t="shared" si="4"/>
        <v>0</v>
      </c>
      <c r="G39">
        <f t="shared" si="8"/>
        <v>1</v>
      </c>
      <c r="H39">
        <f t="shared" si="8"/>
        <v>0</v>
      </c>
      <c r="I39">
        <f t="shared" si="8"/>
        <v>0</v>
      </c>
      <c r="K39" s="3" t="s">
        <v>71</v>
      </c>
      <c r="L39">
        <f t="shared" si="5"/>
        <v>0</v>
      </c>
      <c r="M39">
        <f t="shared" si="5"/>
        <v>0</v>
      </c>
      <c r="N39">
        <f t="shared" si="5"/>
        <v>0</v>
      </c>
      <c r="O39">
        <f t="shared" si="5"/>
        <v>1</v>
      </c>
      <c r="P39">
        <f t="shared" si="5"/>
        <v>0</v>
      </c>
      <c r="Q39">
        <f t="shared" si="5"/>
        <v>0</v>
      </c>
      <c r="R39">
        <f t="shared" si="9"/>
        <v>0</v>
      </c>
      <c r="S39">
        <f t="shared" si="9"/>
        <v>0</v>
      </c>
      <c r="U39" s="3" t="s">
        <v>105</v>
      </c>
      <c r="V39">
        <f t="shared" si="6"/>
        <v>1</v>
      </c>
      <c r="W39">
        <f t="shared" si="6"/>
        <v>0</v>
      </c>
      <c r="X39">
        <f t="shared" si="6"/>
        <v>0</v>
      </c>
      <c r="Y39">
        <f t="shared" si="6"/>
        <v>1</v>
      </c>
      <c r="Z39">
        <f t="shared" si="6"/>
        <v>0</v>
      </c>
      <c r="AA39">
        <f t="shared" si="10"/>
        <v>1</v>
      </c>
      <c r="AB39">
        <f t="shared" si="10"/>
        <v>0</v>
      </c>
      <c r="AC39">
        <f t="shared" si="10"/>
        <v>0</v>
      </c>
      <c r="AE39" s="3" t="s">
        <v>71</v>
      </c>
      <c r="AF39">
        <f t="shared" si="7"/>
        <v>0</v>
      </c>
      <c r="AG39">
        <f t="shared" si="7"/>
        <v>0</v>
      </c>
      <c r="AH39">
        <f t="shared" si="7"/>
        <v>0</v>
      </c>
      <c r="AI39">
        <f t="shared" si="7"/>
        <v>1</v>
      </c>
      <c r="AJ39">
        <f t="shared" si="7"/>
        <v>0</v>
      </c>
      <c r="AK39">
        <f t="shared" si="11"/>
        <v>0</v>
      </c>
      <c r="AL39">
        <f t="shared" si="11"/>
        <v>0</v>
      </c>
      <c r="AM39">
        <f t="shared" si="11"/>
        <v>0</v>
      </c>
    </row>
    <row r="40" spans="1:39" x14ac:dyDescent="0.2">
      <c r="A40" s="3" t="s">
        <v>91</v>
      </c>
      <c r="B40">
        <f t="shared" si="4"/>
        <v>1</v>
      </c>
      <c r="C40">
        <f t="shared" si="4"/>
        <v>0</v>
      </c>
      <c r="D40">
        <f t="shared" si="4"/>
        <v>0</v>
      </c>
      <c r="E40">
        <f t="shared" si="4"/>
        <v>1</v>
      </c>
      <c r="F40">
        <f t="shared" si="4"/>
        <v>0</v>
      </c>
      <c r="G40">
        <f t="shared" si="8"/>
        <v>0</v>
      </c>
      <c r="H40">
        <f t="shared" si="8"/>
        <v>0</v>
      </c>
      <c r="I40">
        <f t="shared" si="8"/>
        <v>0</v>
      </c>
      <c r="K40" s="3" t="s">
        <v>82</v>
      </c>
      <c r="L40">
        <f t="shared" si="5"/>
        <v>0</v>
      </c>
      <c r="M40">
        <f t="shared" si="5"/>
        <v>0</v>
      </c>
      <c r="N40">
        <f t="shared" si="5"/>
        <v>0</v>
      </c>
      <c r="O40">
        <f t="shared" si="5"/>
        <v>1</v>
      </c>
      <c r="P40">
        <f t="shared" si="5"/>
        <v>0</v>
      </c>
      <c r="Q40">
        <f t="shared" si="5"/>
        <v>1</v>
      </c>
      <c r="R40">
        <f t="shared" si="9"/>
        <v>0</v>
      </c>
      <c r="S40">
        <f t="shared" si="9"/>
        <v>0</v>
      </c>
      <c r="U40" s="3" t="s">
        <v>91</v>
      </c>
      <c r="V40">
        <f t="shared" si="6"/>
        <v>1</v>
      </c>
      <c r="W40">
        <f t="shared" si="6"/>
        <v>0</v>
      </c>
      <c r="X40">
        <f t="shared" si="6"/>
        <v>0</v>
      </c>
      <c r="Y40">
        <f t="shared" si="6"/>
        <v>1</v>
      </c>
      <c r="Z40">
        <f t="shared" si="6"/>
        <v>0</v>
      </c>
      <c r="AA40">
        <f t="shared" si="10"/>
        <v>0</v>
      </c>
      <c r="AB40">
        <f t="shared" si="10"/>
        <v>0</v>
      </c>
      <c r="AC40">
        <f t="shared" si="10"/>
        <v>0</v>
      </c>
      <c r="AE40" s="3" t="s">
        <v>64</v>
      </c>
      <c r="AF40">
        <f t="shared" si="7"/>
        <v>1</v>
      </c>
      <c r="AG40">
        <f t="shared" si="7"/>
        <v>1</v>
      </c>
      <c r="AH40">
        <f t="shared" si="7"/>
        <v>0</v>
      </c>
      <c r="AI40">
        <f t="shared" si="7"/>
        <v>1</v>
      </c>
      <c r="AJ40">
        <f t="shared" si="7"/>
        <v>0</v>
      </c>
      <c r="AK40">
        <f t="shared" si="11"/>
        <v>1</v>
      </c>
      <c r="AL40">
        <f t="shared" si="11"/>
        <v>0</v>
      </c>
      <c r="AM40">
        <f t="shared" si="11"/>
        <v>0</v>
      </c>
    </row>
    <row r="41" spans="1:39" x14ac:dyDescent="0.2">
      <c r="A41" s="3" t="s">
        <v>156</v>
      </c>
      <c r="B41">
        <f t="shared" si="4"/>
        <v>0</v>
      </c>
      <c r="C41">
        <f t="shared" si="4"/>
        <v>1</v>
      </c>
      <c r="D41">
        <f t="shared" si="4"/>
        <v>0</v>
      </c>
      <c r="E41">
        <f t="shared" si="4"/>
        <v>0</v>
      </c>
      <c r="F41">
        <f t="shared" si="4"/>
        <v>0</v>
      </c>
      <c r="G41">
        <f t="shared" si="8"/>
        <v>0</v>
      </c>
      <c r="H41">
        <f t="shared" si="8"/>
        <v>1</v>
      </c>
      <c r="I41">
        <f t="shared" si="8"/>
        <v>1</v>
      </c>
      <c r="K41" s="3" t="s">
        <v>174</v>
      </c>
      <c r="L41">
        <f t="shared" si="5"/>
        <v>1</v>
      </c>
      <c r="M41">
        <f t="shared" si="5"/>
        <v>1</v>
      </c>
      <c r="N41">
        <f t="shared" si="5"/>
        <v>0</v>
      </c>
      <c r="O41">
        <f t="shared" si="5"/>
        <v>0</v>
      </c>
      <c r="P41">
        <f t="shared" si="5"/>
        <v>1</v>
      </c>
      <c r="Q41">
        <f t="shared" si="5"/>
        <v>1</v>
      </c>
      <c r="R41">
        <f t="shared" si="9"/>
        <v>0</v>
      </c>
      <c r="S41">
        <f t="shared" si="9"/>
        <v>0</v>
      </c>
      <c r="U41" s="3" t="s">
        <v>156</v>
      </c>
      <c r="V41">
        <f t="shared" si="6"/>
        <v>0</v>
      </c>
      <c r="W41">
        <f t="shared" si="6"/>
        <v>1</v>
      </c>
      <c r="X41">
        <f t="shared" si="6"/>
        <v>0</v>
      </c>
      <c r="Y41">
        <f t="shared" si="6"/>
        <v>0</v>
      </c>
      <c r="Z41">
        <f t="shared" si="6"/>
        <v>0</v>
      </c>
      <c r="AA41">
        <f t="shared" si="10"/>
        <v>0</v>
      </c>
      <c r="AB41">
        <f t="shared" si="10"/>
        <v>1</v>
      </c>
      <c r="AC41">
        <f t="shared" si="10"/>
        <v>1</v>
      </c>
      <c r="AE41" s="3" t="s">
        <v>252</v>
      </c>
      <c r="AF41">
        <f t="shared" si="7"/>
        <v>0</v>
      </c>
      <c r="AG41">
        <f t="shared" si="7"/>
        <v>1</v>
      </c>
      <c r="AH41">
        <f t="shared" si="7"/>
        <v>1</v>
      </c>
      <c r="AI41">
        <f t="shared" si="7"/>
        <v>1</v>
      </c>
      <c r="AJ41">
        <f t="shared" si="7"/>
        <v>0</v>
      </c>
      <c r="AK41">
        <f t="shared" si="11"/>
        <v>0</v>
      </c>
      <c r="AL41">
        <f t="shared" si="11"/>
        <v>0</v>
      </c>
      <c r="AM41">
        <f t="shared" si="11"/>
        <v>0</v>
      </c>
    </row>
    <row r="42" spans="1:39" x14ac:dyDescent="0.2">
      <c r="A42" s="3" t="s">
        <v>160</v>
      </c>
      <c r="B42">
        <f t="shared" si="4"/>
        <v>1</v>
      </c>
      <c r="C42">
        <f t="shared" si="4"/>
        <v>0</v>
      </c>
      <c r="D42">
        <f t="shared" si="4"/>
        <v>0</v>
      </c>
      <c r="E42">
        <f t="shared" si="4"/>
        <v>1</v>
      </c>
      <c r="F42">
        <f t="shared" si="4"/>
        <v>0</v>
      </c>
      <c r="G42">
        <f t="shared" si="8"/>
        <v>0</v>
      </c>
      <c r="H42">
        <f t="shared" si="8"/>
        <v>0</v>
      </c>
      <c r="I42">
        <f t="shared" si="8"/>
        <v>1</v>
      </c>
      <c r="K42" s="3" t="s">
        <v>235</v>
      </c>
      <c r="L42">
        <f t="shared" si="5"/>
        <v>0</v>
      </c>
      <c r="M42">
        <f t="shared" si="5"/>
        <v>0</v>
      </c>
      <c r="N42">
        <f t="shared" si="5"/>
        <v>1</v>
      </c>
      <c r="O42">
        <f t="shared" si="5"/>
        <v>0</v>
      </c>
      <c r="P42">
        <f t="shared" si="5"/>
        <v>0</v>
      </c>
      <c r="Q42">
        <f t="shared" si="5"/>
        <v>1</v>
      </c>
      <c r="R42">
        <f t="shared" si="9"/>
        <v>0</v>
      </c>
      <c r="S42">
        <f t="shared" si="9"/>
        <v>0</v>
      </c>
      <c r="U42" s="3" t="s">
        <v>160</v>
      </c>
      <c r="V42">
        <f t="shared" si="6"/>
        <v>1</v>
      </c>
      <c r="W42">
        <f t="shared" si="6"/>
        <v>0</v>
      </c>
      <c r="X42">
        <f t="shared" si="6"/>
        <v>0</v>
      </c>
      <c r="Y42">
        <f t="shared" si="6"/>
        <v>1</v>
      </c>
      <c r="Z42">
        <f t="shared" si="6"/>
        <v>0</v>
      </c>
      <c r="AA42">
        <f t="shared" si="10"/>
        <v>0</v>
      </c>
      <c r="AB42">
        <f t="shared" si="10"/>
        <v>0</v>
      </c>
      <c r="AC42">
        <f t="shared" si="10"/>
        <v>1</v>
      </c>
      <c r="AE42" s="3" t="s">
        <v>234</v>
      </c>
      <c r="AF42">
        <f t="shared" si="7"/>
        <v>0</v>
      </c>
      <c r="AG42">
        <f t="shared" si="7"/>
        <v>0</v>
      </c>
      <c r="AH42">
        <f t="shared" si="7"/>
        <v>1</v>
      </c>
      <c r="AI42">
        <f t="shared" si="7"/>
        <v>1</v>
      </c>
      <c r="AJ42">
        <f t="shared" si="7"/>
        <v>1</v>
      </c>
      <c r="AK42">
        <f t="shared" si="11"/>
        <v>0</v>
      </c>
      <c r="AL42">
        <f t="shared" si="11"/>
        <v>0</v>
      </c>
      <c r="AM42">
        <f t="shared" si="11"/>
        <v>0</v>
      </c>
    </row>
    <row r="43" spans="1:39" x14ac:dyDescent="0.2">
      <c r="A43" s="3" t="s">
        <v>163</v>
      </c>
      <c r="B43">
        <f t="shared" si="4"/>
        <v>1</v>
      </c>
      <c r="C43">
        <f t="shared" si="4"/>
        <v>0</v>
      </c>
      <c r="D43">
        <f t="shared" si="4"/>
        <v>0</v>
      </c>
      <c r="E43">
        <f t="shared" si="4"/>
        <v>1</v>
      </c>
      <c r="F43">
        <f t="shared" si="4"/>
        <v>1</v>
      </c>
      <c r="G43">
        <f t="shared" si="8"/>
        <v>1</v>
      </c>
      <c r="H43">
        <f t="shared" si="8"/>
        <v>1</v>
      </c>
      <c r="I43">
        <f t="shared" si="8"/>
        <v>1</v>
      </c>
      <c r="K43" s="3" t="s">
        <v>142</v>
      </c>
      <c r="L43">
        <f t="shared" si="5"/>
        <v>1</v>
      </c>
      <c r="M43">
        <f t="shared" si="5"/>
        <v>0</v>
      </c>
      <c r="N43">
        <f t="shared" si="5"/>
        <v>0</v>
      </c>
      <c r="O43">
        <f t="shared" si="5"/>
        <v>1</v>
      </c>
      <c r="P43">
        <f t="shared" si="5"/>
        <v>1</v>
      </c>
      <c r="Q43">
        <f t="shared" si="5"/>
        <v>1</v>
      </c>
      <c r="R43">
        <f t="shared" si="9"/>
        <v>0</v>
      </c>
      <c r="S43">
        <f t="shared" si="9"/>
        <v>0</v>
      </c>
      <c r="U43" s="3" t="s">
        <v>163</v>
      </c>
      <c r="V43">
        <f t="shared" si="6"/>
        <v>1</v>
      </c>
      <c r="W43">
        <f t="shared" si="6"/>
        <v>0</v>
      </c>
      <c r="X43">
        <f t="shared" si="6"/>
        <v>0</v>
      </c>
      <c r="Y43">
        <f t="shared" si="6"/>
        <v>1</v>
      </c>
      <c r="Z43">
        <f t="shared" si="6"/>
        <v>1</v>
      </c>
      <c r="AA43">
        <f t="shared" si="10"/>
        <v>1</v>
      </c>
      <c r="AB43">
        <f t="shared" si="10"/>
        <v>1</v>
      </c>
      <c r="AC43">
        <f t="shared" si="10"/>
        <v>1</v>
      </c>
      <c r="AE43" s="3" t="s">
        <v>253</v>
      </c>
      <c r="AF43">
        <f t="shared" si="7"/>
        <v>0</v>
      </c>
      <c r="AG43">
        <f t="shared" si="7"/>
        <v>1</v>
      </c>
      <c r="AH43">
        <f t="shared" si="7"/>
        <v>0</v>
      </c>
      <c r="AI43">
        <f t="shared" si="7"/>
        <v>1</v>
      </c>
      <c r="AJ43">
        <f t="shared" si="7"/>
        <v>0</v>
      </c>
      <c r="AK43">
        <f t="shared" si="11"/>
        <v>0</v>
      </c>
      <c r="AL43">
        <f t="shared" si="11"/>
        <v>1</v>
      </c>
      <c r="AM43">
        <f t="shared" si="11"/>
        <v>0</v>
      </c>
    </row>
    <row r="44" spans="1:39" x14ac:dyDescent="0.2">
      <c r="A44" s="3" t="s">
        <v>166</v>
      </c>
      <c r="B44">
        <f t="shared" si="4"/>
        <v>0</v>
      </c>
      <c r="C44">
        <f t="shared" si="4"/>
        <v>1</v>
      </c>
      <c r="D44">
        <f t="shared" si="4"/>
        <v>0</v>
      </c>
      <c r="E44">
        <f t="shared" si="4"/>
        <v>1</v>
      </c>
      <c r="F44">
        <f t="shared" si="4"/>
        <v>1</v>
      </c>
      <c r="G44">
        <f t="shared" si="8"/>
        <v>0</v>
      </c>
      <c r="H44">
        <f t="shared" si="8"/>
        <v>0</v>
      </c>
      <c r="I44">
        <f t="shared" si="8"/>
        <v>0</v>
      </c>
      <c r="K44" s="3" t="s">
        <v>91</v>
      </c>
      <c r="L44">
        <f t="shared" si="5"/>
        <v>1</v>
      </c>
      <c r="M44">
        <f t="shared" si="5"/>
        <v>0</v>
      </c>
      <c r="N44">
        <f t="shared" si="5"/>
        <v>0</v>
      </c>
      <c r="O44">
        <f t="shared" si="5"/>
        <v>1</v>
      </c>
      <c r="P44">
        <f t="shared" si="5"/>
        <v>0</v>
      </c>
      <c r="Q44">
        <f t="shared" ref="Q44:Q61" si="12">IF(ISERROR(SEARCH(Q$2,$K44)),0,1)</f>
        <v>0</v>
      </c>
      <c r="R44">
        <f t="shared" si="9"/>
        <v>0</v>
      </c>
      <c r="S44">
        <f t="shared" si="9"/>
        <v>0</v>
      </c>
      <c r="U44" s="3" t="s">
        <v>166</v>
      </c>
      <c r="V44">
        <f t="shared" si="6"/>
        <v>0</v>
      </c>
      <c r="W44">
        <f t="shared" si="6"/>
        <v>1</v>
      </c>
      <c r="X44">
        <f t="shared" si="6"/>
        <v>0</v>
      </c>
      <c r="Y44">
        <f t="shared" si="6"/>
        <v>1</v>
      </c>
      <c r="Z44">
        <f t="shared" si="6"/>
        <v>1</v>
      </c>
      <c r="AA44">
        <f t="shared" si="10"/>
        <v>0</v>
      </c>
      <c r="AB44">
        <f t="shared" si="10"/>
        <v>0</v>
      </c>
      <c r="AC44">
        <f t="shared" si="10"/>
        <v>0</v>
      </c>
      <c r="AE44" s="3" t="s">
        <v>115</v>
      </c>
      <c r="AF44">
        <f t="shared" si="7"/>
        <v>1</v>
      </c>
      <c r="AG44">
        <f t="shared" si="7"/>
        <v>1</v>
      </c>
      <c r="AH44">
        <f t="shared" si="7"/>
        <v>1</v>
      </c>
      <c r="AI44">
        <f t="shared" si="7"/>
        <v>0</v>
      </c>
      <c r="AJ44">
        <f t="shared" si="7"/>
        <v>0</v>
      </c>
      <c r="AK44">
        <f t="shared" si="11"/>
        <v>1</v>
      </c>
      <c r="AL44">
        <f t="shared" si="11"/>
        <v>0</v>
      </c>
      <c r="AM44">
        <f t="shared" si="11"/>
        <v>0</v>
      </c>
    </row>
    <row r="45" spans="1:39" x14ac:dyDescent="0.2">
      <c r="A45" s="3" t="s">
        <v>110</v>
      </c>
      <c r="B45">
        <f t="shared" si="4"/>
        <v>1</v>
      </c>
      <c r="C45">
        <f t="shared" si="4"/>
        <v>0</v>
      </c>
      <c r="D45">
        <f t="shared" si="4"/>
        <v>0</v>
      </c>
      <c r="E45">
        <f t="shared" si="4"/>
        <v>1</v>
      </c>
      <c r="F45">
        <f t="shared" si="4"/>
        <v>0</v>
      </c>
      <c r="G45">
        <f t="shared" si="8"/>
        <v>1</v>
      </c>
      <c r="H45">
        <f t="shared" si="8"/>
        <v>0</v>
      </c>
      <c r="I45">
        <f t="shared" si="8"/>
        <v>1</v>
      </c>
      <c r="K45" s="3" t="s">
        <v>209</v>
      </c>
      <c r="L45">
        <f t="shared" si="5"/>
        <v>0</v>
      </c>
      <c r="M45">
        <f t="shared" si="5"/>
        <v>0</v>
      </c>
      <c r="N45">
        <f t="shared" si="5"/>
        <v>1</v>
      </c>
      <c r="O45">
        <f t="shared" si="5"/>
        <v>0</v>
      </c>
      <c r="P45">
        <f t="shared" si="5"/>
        <v>0</v>
      </c>
      <c r="Q45">
        <f t="shared" si="12"/>
        <v>0</v>
      </c>
      <c r="R45">
        <f t="shared" si="9"/>
        <v>0</v>
      </c>
      <c r="S45">
        <f t="shared" si="9"/>
        <v>0</v>
      </c>
      <c r="U45" s="3" t="s">
        <v>110</v>
      </c>
      <c r="V45">
        <f t="shared" si="6"/>
        <v>1</v>
      </c>
      <c r="W45">
        <f t="shared" si="6"/>
        <v>0</v>
      </c>
      <c r="X45">
        <f t="shared" si="6"/>
        <v>0</v>
      </c>
      <c r="Y45">
        <f t="shared" si="6"/>
        <v>1</v>
      </c>
      <c r="Z45">
        <f t="shared" si="6"/>
        <v>0</v>
      </c>
      <c r="AA45">
        <f t="shared" si="10"/>
        <v>1</v>
      </c>
      <c r="AB45">
        <f t="shared" si="10"/>
        <v>0</v>
      </c>
      <c r="AC45">
        <f t="shared" si="10"/>
        <v>1</v>
      </c>
      <c r="AE45" s="3" t="s">
        <v>255</v>
      </c>
      <c r="AF45">
        <f t="shared" si="7"/>
        <v>0</v>
      </c>
      <c r="AG45">
        <f t="shared" si="7"/>
        <v>1</v>
      </c>
      <c r="AH45">
        <f t="shared" si="7"/>
        <v>1</v>
      </c>
      <c r="AI45">
        <f t="shared" si="7"/>
        <v>1</v>
      </c>
      <c r="AJ45">
        <f t="shared" si="7"/>
        <v>1</v>
      </c>
      <c r="AK45">
        <f t="shared" si="11"/>
        <v>0</v>
      </c>
      <c r="AL45">
        <f t="shared" si="11"/>
        <v>0</v>
      </c>
      <c r="AM45">
        <f t="shared" si="11"/>
        <v>0</v>
      </c>
    </row>
    <row r="46" spans="1:39" x14ac:dyDescent="0.2">
      <c r="A46" s="3" t="s">
        <v>170</v>
      </c>
      <c r="B46">
        <f t="shared" si="4"/>
        <v>0</v>
      </c>
      <c r="C46">
        <f t="shared" si="4"/>
        <v>1</v>
      </c>
      <c r="D46">
        <f t="shared" si="4"/>
        <v>0</v>
      </c>
      <c r="E46">
        <f t="shared" si="4"/>
        <v>1</v>
      </c>
      <c r="F46">
        <f t="shared" si="4"/>
        <v>1</v>
      </c>
      <c r="G46">
        <f t="shared" si="8"/>
        <v>1</v>
      </c>
      <c r="H46">
        <f t="shared" si="8"/>
        <v>1</v>
      </c>
      <c r="I46">
        <f t="shared" si="8"/>
        <v>0</v>
      </c>
      <c r="K46" s="3" t="s">
        <v>242</v>
      </c>
      <c r="L46">
        <f t="shared" si="5"/>
        <v>0</v>
      </c>
      <c r="M46">
        <f t="shared" si="5"/>
        <v>0</v>
      </c>
      <c r="N46">
        <f t="shared" si="5"/>
        <v>1</v>
      </c>
      <c r="O46">
        <f t="shared" si="5"/>
        <v>0</v>
      </c>
      <c r="P46">
        <f t="shared" si="5"/>
        <v>1</v>
      </c>
      <c r="Q46">
        <f t="shared" si="12"/>
        <v>1</v>
      </c>
      <c r="R46">
        <f t="shared" si="9"/>
        <v>0</v>
      </c>
      <c r="S46">
        <f t="shared" si="9"/>
        <v>0</v>
      </c>
      <c r="U46" s="3" t="s">
        <v>170</v>
      </c>
      <c r="V46">
        <f t="shared" si="6"/>
        <v>0</v>
      </c>
      <c r="W46">
        <f t="shared" si="6"/>
        <v>1</v>
      </c>
      <c r="X46">
        <f t="shared" si="6"/>
        <v>0</v>
      </c>
      <c r="Y46">
        <f t="shared" si="6"/>
        <v>1</v>
      </c>
      <c r="Z46">
        <f t="shared" si="6"/>
        <v>1</v>
      </c>
      <c r="AA46">
        <f t="shared" si="10"/>
        <v>1</v>
      </c>
      <c r="AB46">
        <f t="shared" si="10"/>
        <v>1</v>
      </c>
      <c r="AC46">
        <f t="shared" si="10"/>
        <v>0</v>
      </c>
      <c r="AE46" s="3" t="s">
        <v>71</v>
      </c>
      <c r="AF46">
        <f t="shared" si="7"/>
        <v>0</v>
      </c>
      <c r="AG46">
        <f t="shared" si="7"/>
        <v>0</v>
      </c>
      <c r="AH46">
        <f t="shared" si="7"/>
        <v>0</v>
      </c>
      <c r="AI46">
        <f t="shared" si="7"/>
        <v>1</v>
      </c>
      <c r="AJ46">
        <f t="shared" si="7"/>
        <v>0</v>
      </c>
      <c r="AK46">
        <f t="shared" si="11"/>
        <v>0</v>
      </c>
      <c r="AL46">
        <f t="shared" si="11"/>
        <v>0</v>
      </c>
      <c r="AM46">
        <f t="shared" si="11"/>
        <v>0</v>
      </c>
    </row>
    <row r="47" spans="1:39" x14ac:dyDescent="0.2">
      <c r="A47" s="3" t="s">
        <v>172</v>
      </c>
      <c r="B47">
        <f t="shared" si="4"/>
        <v>0</v>
      </c>
      <c r="C47">
        <f t="shared" si="4"/>
        <v>1</v>
      </c>
      <c r="D47">
        <f t="shared" si="4"/>
        <v>0</v>
      </c>
      <c r="E47">
        <f t="shared" si="4"/>
        <v>0</v>
      </c>
      <c r="F47">
        <f t="shared" si="4"/>
        <v>0</v>
      </c>
      <c r="G47">
        <f t="shared" si="8"/>
        <v>0</v>
      </c>
      <c r="H47">
        <f t="shared" si="8"/>
        <v>1</v>
      </c>
      <c r="I47">
        <f t="shared" si="8"/>
        <v>0</v>
      </c>
      <c r="K47" s="3" t="s">
        <v>243</v>
      </c>
      <c r="L47">
        <f t="shared" si="5"/>
        <v>0</v>
      </c>
      <c r="M47">
        <f t="shared" si="5"/>
        <v>1</v>
      </c>
      <c r="N47">
        <f t="shared" si="5"/>
        <v>0</v>
      </c>
      <c r="O47">
        <f t="shared" si="5"/>
        <v>0</v>
      </c>
      <c r="P47">
        <f t="shared" si="5"/>
        <v>0</v>
      </c>
      <c r="Q47">
        <f t="shared" si="12"/>
        <v>1</v>
      </c>
      <c r="R47">
        <f t="shared" si="9"/>
        <v>0</v>
      </c>
      <c r="S47">
        <f t="shared" si="9"/>
        <v>0</v>
      </c>
      <c r="U47" s="3" t="s">
        <v>172</v>
      </c>
      <c r="V47">
        <f t="shared" si="6"/>
        <v>0</v>
      </c>
      <c r="W47">
        <f t="shared" si="6"/>
        <v>1</v>
      </c>
      <c r="X47">
        <f t="shared" si="6"/>
        <v>0</v>
      </c>
      <c r="Y47">
        <f t="shared" si="6"/>
        <v>0</v>
      </c>
      <c r="Z47">
        <f t="shared" si="6"/>
        <v>0</v>
      </c>
      <c r="AA47">
        <f t="shared" si="10"/>
        <v>0</v>
      </c>
      <c r="AB47">
        <f t="shared" si="10"/>
        <v>1</v>
      </c>
      <c r="AC47">
        <f t="shared" si="10"/>
        <v>0</v>
      </c>
      <c r="AE47" s="3" t="s">
        <v>184</v>
      </c>
      <c r="AF47">
        <f t="shared" si="7"/>
        <v>1</v>
      </c>
      <c r="AG47">
        <f t="shared" si="7"/>
        <v>0</v>
      </c>
      <c r="AH47">
        <f t="shared" si="7"/>
        <v>0</v>
      </c>
      <c r="AI47">
        <f t="shared" si="7"/>
        <v>0</v>
      </c>
      <c r="AJ47">
        <f t="shared" si="7"/>
        <v>0</v>
      </c>
      <c r="AK47">
        <f t="shared" si="11"/>
        <v>0</v>
      </c>
      <c r="AL47">
        <f t="shared" si="11"/>
        <v>0</v>
      </c>
      <c r="AM47">
        <f t="shared" si="11"/>
        <v>0</v>
      </c>
    </row>
    <row r="48" spans="1:39" x14ac:dyDescent="0.2">
      <c r="A48" s="3" t="s">
        <v>94</v>
      </c>
      <c r="B48">
        <f t="shared" si="4"/>
        <v>1</v>
      </c>
      <c r="C48">
        <f t="shared" si="4"/>
        <v>1</v>
      </c>
      <c r="D48">
        <f t="shared" si="4"/>
        <v>0</v>
      </c>
      <c r="E48">
        <f t="shared" si="4"/>
        <v>0</v>
      </c>
      <c r="F48">
        <f t="shared" si="4"/>
        <v>0</v>
      </c>
      <c r="G48">
        <f t="shared" si="8"/>
        <v>0</v>
      </c>
      <c r="H48">
        <f t="shared" si="8"/>
        <v>0</v>
      </c>
      <c r="I48">
        <f t="shared" si="8"/>
        <v>0</v>
      </c>
      <c r="K48" s="3" t="s">
        <v>245</v>
      </c>
      <c r="L48">
        <f t="shared" si="5"/>
        <v>0</v>
      </c>
      <c r="M48">
        <f t="shared" si="5"/>
        <v>1</v>
      </c>
      <c r="N48">
        <f t="shared" si="5"/>
        <v>0</v>
      </c>
      <c r="O48">
        <f t="shared" si="5"/>
        <v>1</v>
      </c>
      <c r="P48">
        <f t="shared" si="5"/>
        <v>0</v>
      </c>
      <c r="Q48">
        <f t="shared" si="12"/>
        <v>1</v>
      </c>
      <c r="R48">
        <f t="shared" si="9"/>
        <v>0</v>
      </c>
      <c r="S48">
        <f t="shared" si="9"/>
        <v>1</v>
      </c>
      <c r="U48" s="3" t="s">
        <v>94</v>
      </c>
      <c r="V48">
        <f t="shared" si="6"/>
        <v>1</v>
      </c>
      <c r="W48">
        <f t="shared" si="6"/>
        <v>1</v>
      </c>
      <c r="X48">
        <f t="shared" si="6"/>
        <v>0</v>
      </c>
      <c r="Y48">
        <f t="shared" si="6"/>
        <v>0</v>
      </c>
      <c r="Z48">
        <f t="shared" si="6"/>
        <v>0</v>
      </c>
      <c r="AA48">
        <f t="shared" si="10"/>
        <v>0</v>
      </c>
      <c r="AB48">
        <f t="shared" si="10"/>
        <v>0</v>
      </c>
      <c r="AC48">
        <f t="shared" si="10"/>
        <v>0</v>
      </c>
      <c r="AE48" s="3" t="s">
        <v>41</v>
      </c>
      <c r="AF48">
        <f t="shared" si="7"/>
        <v>0</v>
      </c>
      <c r="AG48">
        <f t="shared" si="7"/>
        <v>0</v>
      </c>
      <c r="AH48">
        <f t="shared" si="7"/>
        <v>0</v>
      </c>
      <c r="AI48">
        <f t="shared" si="7"/>
        <v>1</v>
      </c>
      <c r="AJ48">
        <f t="shared" si="7"/>
        <v>1</v>
      </c>
      <c r="AK48">
        <f t="shared" si="11"/>
        <v>1</v>
      </c>
      <c r="AL48">
        <f t="shared" si="11"/>
        <v>0</v>
      </c>
      <c r="AM48">
        <f t="shared" si="11"/>
        <v>0</v>
      </c>
    </row>
    <row r="49" spans="1:39" x14ac:dyDescent="0.2">
      <c r="A49" s="3" t="s">
        <v>175</v>
      </c>
      <c r="B49">
        <f t="shared" si="4"/>
        <v>1</v>
      </c>
      <c r="C49">
        <f t="shared" si="4"/>
        <v>1</v>
      </c>
      <c r="D49">
        <f t="shared" si="4"/>
        <v>0</v>
      </c>
      <c r="E49">
        <f t="shared" si="4"/>
        <v>1</v>
      </c>
      <c r="F49">
        <f t="shared" si="4"/>
        <v>1</v>
      </c>
      <c r="G49">
        <f t="shared" si="8"/>
        <v>1</v>
      </c>
      <c r="H49">
        <f t="shared" si="8"/>
        <v>0</v>
      </c>
      <c r="I49">
        <f t="shared" si="8"/>
        <v>0</v>
      </c>
      <c r="K49" s="3" t="s">
        <v>166</v>
      </c>
      <c r="L49">
        <f t="shared" si="5"/>
        <v>0</v>
      </c>
      <c r="M49">
        <f t="shared" si="5"/>
        <v>1</v>
      </c>
      <c r="N49">
        <f t="shared" si="5"/>
        <v>0</v>
      </c>
      <c r="O49">
        <f t="shared" si="5"/>
        <v>1</v>
      </c>
      <c r="P49">
        <f t="shared" si="5"/>
        <v>1</v>
      </c>
      <c r="Q49">
        <f t="shared" si="12"/>
        <v>0</v>
      </c>
      <c r="R49">
        <f t="shared" si="9"/>
        <v>0</v>
      </c>
      <c r="S49">
        <f t="shared" si="9"/>
        <v>0</v>
      </c>
      <c r="U49" s="3" t="s">
        <v>175</v>
      </c>
      <c r="V49">
        <f t="shared" si="6"/>
        <v>1</v>
      </c>
      <c r="W49">
        <f t="shared" si="6"/>
        <v>1</v>
      </c>
      <c r="X49">
        <f t="shared" si="6"/>
        <v>0</v>
      </c>
      <c r="Y49">
        <f t="shared" si="6"/>
        <v>1</v>
      </c>
      <c r="Z49">
        <f t="shared" si="6"/>
        <v>1</v>
      </c>
      <c r="AA49">
        <f t="shared" si="10"/>
        <v>1</v>
      </c>
      <c r="AB49">
        <f t="shared" si="10"/>
        <v>0</v>
      </c>
      <c r="AC49">
        <f t="shared" si="10"/>
        <v>0</v>
      </c>
      <c r="AE49" s="3" t="s">
        <v>71</v>
      </c>
      <c r="AF49">
        <f t="shared" si="7"/>
        <v>0</v>
      </c>
      <c r="AG49">
        <f t="shared" si="7"/>
        <v>0</v>
      </c>
      <c r="AH49">
        <f t="shared" si="7"/>
        <v>0</v>
      </c>
      <c r="AI49">
        <f t="shared" si="7"/>
        <v>1</v>
      </c>
      <c r="AJ49">
        <f t="shared" si="7"/>
        <v>0</v>
      </c>
      <c r="AK49">
        <f t="shared" si="11"/>
        <v>0</v>
      </c>
      <c r="AL49">
        <f t="shared" si="11"/>
        <v>0</v>
      </c>
      <c r="AM49">
        <f t="shared" si="11"/>
        <v>0</v>
      </c>
    </row>
    <row r="50" spans="1:39" x14ac:dyDescent="0.2">
      <c r="A50" s="3" t="s">
        <v>177</v>
      </c>
      <c r="B50">
        <f t="shared" si="4"/>
        <v>0</v>
      </c>
      <c r="C50">
        <f t="shared" si="4"/>
        <v>0</v>
      </c>
      <c r="D50">
        <f t="shared" si="4"/>
        <v>0</v>
      </c>
      <c r="E50">
        <f t="shared" si="4"/>
        <v>0</v>
      </c>
      <c r="F50">
        <f t="shared" si="4"/>
        <v>0</v>
      </c>
      <c r="G50">
        <f t="shared" si="8"/>
        <v>0</v>
      </c>
      <c r="H50">
        <f t="shared" si="8"/>
        <v>0</v>
      </c>
      <c r="I50">
        <f t="shared" si="8"/>
        <v>0</v>
      </c>
      <c r="K50" s="3" t="s">
        <v>148</v>
      </c>
      <c r="L50">
        <f t="shared" si="5"/>
        <v>1</v>
      </c>
      <c r="M50">
        <f t="shared" si="5"/>
        <v>0</v>
      </c>
      <c r="N50">
        <f t="shared" si="5"/>
        <v>0</v>
      </c>
      <c r="O50">
        <f t="shared" si="5"/>
        <v>0</v>
      </c>
      <c r="P50">
        <f t="shared" si="5"/>
        <v>1</v>
      </c>
      <c r="Q50">
        <f t="shared" si="12"/>
        <v>1</v>
      </c>
      <c r="R50">
        <f t="shared" si="9"/>
        <v>0</v>
      </c>
      <c r="S50">
        <f t="shared" si="9"/>
        <v>0</v>
      </c>
      <c r="U50" s="3" t="s">
        <v>177</v>
      </c>
      <c r="V50">
        <f t="shared" si="6"/>
        <v>0</v>
      </c>
      <c r="W50">
        <f t="shared" si="6"/>
        <v>0</v>
      </c>
      <c r="X50">
        <f t="shared" si="6"/>
        <v>0</v>
      </c>
      <c r="Y50">
        <f t="shared" si="6"/>
        <v>0</v>
      </c>
      <c r="Z50">
        <f t="shared" si="6"/>
        <v>0</v>
      </c>
      <c r="AA50">
        <f t="shared" si="10"/>
        <v>0</v>
      </c>
      <c r="AB50">
        <f t="shared" si="10"/>
        <v>0</v>
      </c>
      <c r="AC50">
        <f t="shared" si="10"/>
        <v>0</v>
      </c>
      <c r="AE50" s="3" t="s">
        <v>94</v>
      </c>
      <c r="AF50">
        <f t="shared" si="7"/>
        <v>1</v>
      </c>
      <c r="AG50">
        <f t="shared" si="7"/>
        <v>1</v>
      </c>
      <c r="AH50">
        <f t="shared" si="7"/>
        <v>0</v>
      </c>
      <c r="AI50">
        <f t="shared" si="7"/>
        <v>0</v>
      </c>
      <c r="AJ50">
        <f t="shared" si="7"/>
        <v>0</v>
      </c>
      <c r="AK50">
        <f t="shared" si="11"/>
        <v>0</v>
      </c>
      <c r="AL50">
        <f t="shared" si="11"/>
        <v>0</v>
      </c>
      <c r="AM50">
        <f t="shared" si="11"/>
        <v>0</v>
      </c>
    </row>
    <row r="51" spans="1:39" x14ac:dyDescent="0.2">
      <c r="A51" s="3" t="s">
        <v>68</v>
      </c>
      <c r="B51">
        <f t="shared" si="4"/>
        <v>1</v>
      </c>
      <c r="C51">
        <f t="shared" si="4"/>
        <v>1</v>
      </c>
      <c r="D51">
        <f t="shared" si="4"/>
        <v>1</v>
      </c>
      <c r="E51">
        <f t="shared" si="4"/>
        <v>1</v>
      </c>
      <c r="F51">
        <f t="shared" si="4"/>
        <v>1</v>
      </c>
      <c r="G51">
        <f t="shared" si="8"/>
        <v>0</v>
      </c>
      <c r="H51">
        <f t="shared" si="8"/>
        <v>0</v>
      </c>
      <c r="I51">
        <f t="shared" si="8"/>
        <v>0</v>
      </c>
      <c r="K51" s="3" t="s">
        <v>61</v>
      </c>
      <c r="L51">
        <f t="shared" si="5"/>
        <v>1</v>
      </c>
      <c r="M51">
        <f t="shared" si="5"/>
        <v>1</v>
      </c>
      <c r="N51">
        <f t="shared" si="5"/>
        <v>0</v>
      </c>
      <c r="O51">
        <f t="shared" si="5"/>
        <v>1</v>
      </c>
      <c r="P51">
        <f t="shared" si="5"/>
        <v>0</v>
      </c>
      <c r="Q51">
        <f t="shared" si="12"/>
        <v>0</v>
      </c>
      <c r="R51">
        <f t="shared" si="9"/>
        <v>0</v>
      </c>
      <c r="S51">
        <f t="shared" si="9"/>
        <v>0</v>
      </c>
      <c r="U51" s="3" t="s">
        <v>68</v>
      </c>
      <c r="V51">
        <f t="shared" si="6"/>
        <v>1</v>
      </c>
      <c r="W51">
        <f t="shared" si="6"/>
        <v>1</v>
      </c>
      <c r="X51">
        <f t="shared" si="6"/>
        <v>1</v>
      </c>
      <c r="Y51">
        <f t="shared" si="6"/>
        <v>1</v>
      </c>
      <c r="Z51">
        <f t="shared" si="6"/>
        <v>1</v>
      </c>
      <c r="AA51">
        <f t="shared" si="10"/>
        <v>0</v>
      </c>
      <c r="AB51">
        <f t="shared" si="10"/>
        <v>0</v>
      </c>
      <c r="AC51">
        <f t="shared" si="10"/>
        <v>0</v>
      </c>
      <c r="AE51" s="3" t="s">
        <v>243</v>
      </c>
      <c r="AF51">
        <f t="shared" si="7"/>
        <v>0</v>
      </c>
      <c r="AG51">
        <f t="shared" si="7"/>
        <v>1</v>
      </c>
      <c r="AH51">
        <f t="shared" si="7"/>
        <v>0</v>
      </c>
      <c r="AI51">
        <f t="shared" si="7"/>
        <v>0</v>
      </c>
      <c r="AJ51">
        <f t="shared" si="7"/>
        <v>0</v>
      </c>
      <c r="AK51">
        <f t="shared" si="11"/>
        <v>1</v>
      </c>
      <c r="AL51">
        <f t="shared" si="11"/>
        <v>0</v>
      </c>
      <c r="AM51">
        <f t="shared" si="11"/>
        <v>0</v>
      </c>
    </row>
    <row r="52" spans="1:39" x14ac:dyDescent="0.2">
      <c r="A52" s="3" t="s">
        <v>64</v>
      </c>
      <c r="B52">
        <f t="shared" si="4"/>
        <v>1</v>
      </c>
      <c r="C52">
        <f t="shared" si="4"/>
        <v>1</v>
      </c>
      <c r="D52">
        <f t="shared" si="4"/>
        <v>0</v>
      </c>
      <c r="E52">
        <f t="shared" si="4"/>
        <v>1</v>
      </c>
      <c r="F52">
        <f t="shared" si="4"/>
        <v>0</v>
      </c>
      <c r="G52">
        <f t="shared" si="8"/>
        <v>1</v>
      </c>
      <c r="H52">
        <f t="shared" si="8"/>
        <v>0</v>
      </c>
      <c r="I52">
        <f t="shared" si="8"/>
        <v>0</v>
      </c>
      <c r="K52" s="3" t="s">
        <v>71</v>
      </c>
      <c r="L52">
        <f t="shared" si="5"/>
        <v>0</v>
      </c>
      <c r="M52">
        <f t="shared" si="5"/>
        <v>0</v>
      </c>
      <c r="N52">
        <f t="shared" si="5"/>
        <v>0</v>
      </c>
      <c r="O52">
        <f t="shared" si="5"/>
        <v>1</v>
      </c>
      <c r="P52">
        <f t="shared" si="5"/>
        <v>0</v>
      </c>
      <c r="Q52">
        <f t="shared" si="12"/>
        <v>0</v>
      </c>
      <c r="R52">
        <f t="shared" si="9"/>
        <v>0</v>
      </c>
      <c r="S52">
        <f t="shared" si="9"/>
        <v>0</v>
      </c>
      <c r="U52" s="3" t="s">
        <v>64</v>
      </c>
      <c r="V52">
        <f t="shared" si="6"/>
        <v>1</v>
      </c>
      <c r="W52">
        <f t="shared" si="6"/>
        <v>1</v>
      </c>
      <c r="X52">
        <f t="shared" si="6"/>
        <v>0</v>
      </c>
      <c r="Y52">
        <f t="shared" si="6"/>
        <v>1</v>
      </c>
      <c r="Z52">
        <f t="shared" si="6"/>
        <v>0</v>
      </c>
      <c r="AA52">
        <f t="shared" si="10"/>
        <v>1</v>
      </c>
      <c r="AB52">
        <f t="shared" si="10"/>
        <v>0</v>
      </c>
      <c r="AC52">
        <f t="shared" si="10"/>
        <v>0</v>
      </c>
      <c r="AE52" s="3" t="s">
        <v>71</v>
      </c>
      <c r="AF52">
        <f t="shared" si="7"/>
        <v>0</v>
      </c>
      <c r="AG52">
        <f t="shared" si="7"/>
        <v>0</v>
      </c>
      <c r="AH52">
        <f t="shared" si="7"/>
        <v>0</v>
      </c>
      <c r="AI52">
        <f t="shared" si="7"/>
        <v>1</v>
      </c>
      <c r="AJ52">
        <f t="shared" si="7"/>
        <v>0</v>
      </c>
      <c r="AK52">
        <f t="shared" si="11"/>
        <v>0</v>
      </c>
      <c r="AL52">
        <f t="shared" si="11"/>
        <v>0</v>
      </c>
      <c r="AM52">
        <f t="shared" si="11"/>
        <v>0</v>
      </c>
    </row>
    <row r="53" spans="1:39" x14ac:dyDescent="0.2">
      <c r="A53" s="3" t="s">
        <v>82</v>
      </c>
      <c r="B53">
        <f t="shared" si="4"/>
        <v>0</v>
      </c>
      <c r="C53">
        <f t="shared" si="4"/>
        <v>0</v>
      </c>
      <c r="D53">
        <f t="shared" si="4"/>
        <v>0</v>
      </c>
      <c r="E53">
        <f t="shared" si="4"/>
        <v>1</v>
      </c>
      <c r="F53">
        <f t="shared" si="4"/>
        <v>0</v>
      </c>
      <c r="G53">
        <f t="shared" si="8"/>
        <v>1</v>
      </c>
      <c r="H53">
        <f t="shared" si="8"/>
        <v>0</v>
      </c>
      <c r="I53">
        <f t="shared" si="8"/>
        <v>0</v>
      </c>
      <c r="K53" s="3" t="s">
        <v>91</v>
      </c>
      <c r="L53">
        <f t="shared" si="5"/>
        <v>1</v>
      </c>
      <c r="M53">
        <f t="shared" si="5"/>
        <v>0</v>
      </c>
      <c r="N53">
        <f t="shared" si="5"/>
        <v>0</v>
      </c>
      <c r="O53">
        <f t="shared" si="5"/>
        <v>1</v>
      </c>
      <c r="P53">
        <f t="shared" si="5"/>
        <v>0</v>
      </c>
      <c r="Q53">
        <f t="shared" si="12"/>
        <v>0</v>
      </c>
      <c r="R53">
        <f t="shared" si="9"/>
        <v>0</v>
      </c>
      <c r="S53">
        <f t="shared" si="9"/>
        <v>0</v>
      </c>
      <c r="U53" s="3" t="s">
        <v>82</v>
      </c>
      <c r="V53">
        <f t="shared" si="6"/>
        <v>0</v>
      </c>
      <c r="W53">
        <f t="shared" si="6"/>
        <v>0</v>
      </c>
      <c r="X53">
        <f t="shared" si="6"/>
        <v>0</v>
      </c>
      <c r="Y53">
        <f t="shared" si="6"/>
        <v>1</v>
      </c>
      <c r="Z53">
        <f t="shared" si="6"/>
        <v>0</v>
      </c>
      <c r="AA53">
        <f t="shared" si="10"/>
        <v>1</v>
      </c>
      <c r="AB53">
        <f t="shared" si="10"/>
        <v>0</v>
      </c>
      <c r="AC53">
        <f t="shared" si="10"/>
        <v>0</v>
      </c>
      <c r="AE53" s="3" t="s">
        <v>145</v>
      </c>
      <c r="AF53">
        <f t="shared" si="7"/>
        <v>1</v>
      </c>
      <c r="AG53">
        <f t="shared" si="7"/>
        <v>1</v>
      </c>
      <c r="AH53">
        <f t="shared" si="7"/>
        <v>0</v>
      </c>
      <c r="AI53">
        <f t="shared" si="7"/>
        <v>0</v>
      </c>
      <c r="AJ53">
        <f t="shared" si="7"/>
        <v>0</v>
      </c>
      <c r="AK53">
        <f t="shared" si="11"/>
        <v>1</v>
      </c>
      <c r="AL53">
        <f t="shared" si="11"/>
        <v>0</v>
      </c>
      <c r="AM53">
        <f t="shared" si="11"/>
        <v>0</v>
      </c>
    </row>
    <row r="54" spans="1:39" x14ac:dyDescent="0.2">
      <c r="A54" s="3" t="s">
        <v>54</v>
      </c>
      <c r="B54">
        <f t="shared" si="4"/>
        <v>0</v>
      </c>
      <c r="C54">
        <f t="shared" si="4"/>
        <v>0</v>
      </c>
      <c r="D54">
        <f t="shared" si="4"/>
        <v>0</v>
      </c>
      <c r="E54">
        <f t="shared" si="4"/>
        <v>1</v>
      </c>
      <c r="F54">
        <f t="shared" si="4"/>
        <v>1</v>
      </c>
      <c r="G54">
        <f t="shared" si="8"/>
        <v>0</v>
      </c>
      <c r="H54">
        <f t="shared" si="8"/>
        <v>0</v>
      </c>
      <c r="I54">
        <f t="shared" si="8"/>
        <v>0</v>
      </c>
      <c r="K54" s="3" t="s">
        <v>264</v>
      </c>
      <c r="L54">
        <f t="shared" si="5"/>
        <v>1</v>
      </c>
      <c r="M54">
        <f t="shared" si="5"/>
        <v>1</v>
      </c>
      <c r="N54">
        <f t="shared" si="5"/>
        <v>0</v>
      </c>
      <c r="O54">
        <f t="shared" si="5"/>
        <v>0</v>
      </c>
      <c r="P54">
        <f t="shared" si="5"/>
        <v>0</v>
      </c>
      <c r="Q54">
        <f t="shared" si="12"/>
        <v>0</v>
      </c>
      <c r="R54">
        <f t="shared" si="9"/>
        <v>0</v>
      </c>
      <c r="S54">
        <f t="shared" si="9"/>
        <v>1</v>
      </c>
      <c r="U54" s="3" t="s">
        <v>54</v>
      </c>
      <c r="V54">
        <f t="shared" si="6"/>
        <v>0</v>
      </c>
      <c r="W54">
        <f t="shared" si="6"/>
        <v>0</v>
      </c>
      <c r="X54">
        <f t="shared" si="6"/>
        <v>0</v>
      </c>
      <c r="Y54">
        <f t="shared" si="6"/>
        <v>1</v>
      </c>
      <c r="Z54">
        <f t="shared" si="6"/>
        <v>1</v>
      </c>
      <c r="AA54">
        <f t="shared" si="10"/>
        <v>0</v>
      </c>
      <c r="AB54">
        <f t="shared" si="10"/>
        <v>0</v>
      </c>
      <c r="AC54">
        <f t="shared" si="10"/>
        <v>0</v>
      </c>
      <c r="AE54" s="3" t="s">
        <v>170</v>
      </c>
      <c r="AF54">
        <f t="shared" si="7"/>
        <v>0</v>
      </c>
      <c r="AG54">
        <f t="shared" si="7"/>
        <v>1</v>
      </c>
      <c r="AH54">
        <f t="shared" si="7"/>
        <v>0</v>
      </c>
      <c r="AI54">
        <f t="shared" si="7"/>
        <v>1</v>
      </c>
      <c r="AJ54">
        <f t="shared" si="7"/>
        <v>1</v>
      </c>
      <c r="AK54">
        <f t="shared" si="11"/>
        <v>1</v>
      </c>
      <c r="AL54">
        <f t="shared" si="11"/>
        <v>1</v>
      </c>
      <c r="AM54">
        <f t="shared" si="11"/>
        <v>0</v>
      </c>
    </row>
    <row r="55" spans="1:39" x14ac:dyDescent="0.2">
      <c r="A55" s="3" t="s">
        <v>180</v>
      </c>
      <c r="B55">
        <f t="shared" si="4"/>
        <v>0</v>
      </c>
      <c r="C55">
        <f t="shared" si="4"/>
        <v>1</v>
      </c>
      <c r="D55">
        <f t="shared" si="4"/>
        <v>1</v>
      </c>
      <c r="E55">
        <f t="shared" si="4"/>
        <v>0</v>
      </c>
      <c r="F55">
        <f t="shared" si="4"/>
        <v>0</v>
      </c>
      <c r="G55">
        <f t="shared" si="8"/>
        <v>0</v>
      </c>
      <c r="H55">
        <f t="shared" si="8"/>
        <v>0</v>
      </c>
      <c r="I55">
        <f t="shared" si="8"/>
        <v>0</v>
      </c>
      <c r="K55" s="3" t="s">
        <v>266</v>
      </c>
      <c r="L55">
        <f t="shared" si="5"/>
        <v>0</v>
      </c>
      <c r="M55">
        <f t="shared" si="5"/>
        <v>0</v>
      </c>
      <c r="N55">
        <f t="shared" si="5"/>
        <v>1</v>
      </c>
      <c r="O55">
        <f t="shared" si="5"/>
        <v>1</v>
      </c>
      <c r="P55">
        <f t="shared" si="5"/>
        <v>0</v>
      </c>
      <c r="Q55">
        <f t="shared" si="12"/>
        <v>1</v>
      </c>
      <c r="R55">
        <f t="shared" si="9"/>
        <v>1</v>
      </c>
      <c r="S55">
        <f t="shared" si="9"/>
        <v>0</v>
      </c>
      <c r="U55" s="3" t="s">
        <v>180</v>
      </c>
      <c r="V55">
        <f t="shared" si="6"/>
        <v>0</v>
      </c>
      <c r="W55">
        <f t="shared" si="6"/>
        <v>1</v>
      </c>
      <c r="X55">
        <f t="shared" si="6"/>
        <v>1</v>
      </c>
      <c r="Y55">
        <f t="shared" si="6"/>
        <v>0</v>
      </c>
      <c r="Z55">
        <f t="shared" si="6"/>
        <v>0</v>
      </c>
      <c r="AA55">
        <f t="shared" si="10"/>
        <v>0</v>
      </c>
      <c r="AB55">
        <f t="shared" si="10"/>
        <v>0</v>
      </c>
      <c r="AC55">
        <f t="shared" si="10"/>
        <v>0</v>
      </c>
      <c r="AE55" s="3" t="s">
        <v>71</v>
      </c>
      <c r="AF55">
        <f t="shared" si="7"/>
        <v>0</v>
      </c>
      <c r="AG55">
        <f t="shared" si="7"/>
        <v>0</v>
      </c>
      <c r="AH55">
        <f t="shared" si="7"/>
        <v>0</v>
      </c>
      <c r="AI55">
        <f t="shared" si="7"/>
        <v>1</v>
      </c>
      <c r="AJ55">
        <f t="shared" si="7"/>
        <v>0</v>
      </c>
      <c r="AK55">
        <f t="shared" si="11"/>
        <v>0</v>
      </c>
      <c r="AL55">
        <f t="shared" si="11"/>
        <v>0</v>
      </c>
      <c r="AM55">
        <f t="shared" si="11"/>
        <v>0</v>
      </c>
    </row>
    <row r="56" spans="1:39" x14ac:dyDescent="0.2">
      <c r="A56" s="3" t="s">
        <v>145</v>
      </c>
      <c r="B56">
        <f t="shared" si="4"/>
        <v>1</v>
      </c>
      <c r="C56">
        <f t="shared" si="4"/>
        <v>1</v>
      </c>
      <c r="D56">
        <f t="shared" si="4"/>
        <v>0</v>
      </c>
      <c r="E56">
        <f t="shared" si="4"/>
        <v>0</v>
      </c>
      <c r="F56">
        <f t="shared" si="4"/>
        <v>0</v>
      </c>
      <c r="G56">
        <f t="shared" si="8"/>
        <v>1</v>
      </c>
      <c r="H56">
        <f t="shared" si="8"/>
        <v>0</v>
      </c>
      <c r="I56">
        <f t="shared" si="8"/>
        <v>0</v>
      </c>
      <c r="K56" s="3" t="s">
        <v>105</v>
      </c>
      <c r="L56">
        <f t="shared" si="5"/>
        <v>1</v>
      </c>
      <c r="M56">
        <f t="shared" si="5"/>
        <v>0</v>
      </c>
      <c r="N56">
        <f t="shared" si="5"/>
        <v>0</v>
      </c>
      <c r="O56">
        <f t="shared" si="5"/>
        <v>1</v>
      </c>
      <c r="P56">
        <f t="shared" si="5"/>
        <v>0</v>
      </c>
      <c r="Q56">
        <f t="shared" si="12"/>
        <v>1</v>
      </c>
      <c r="R56">
        <f t="shared" si="9"/>
        <v>0</v>
      </c>
      <c r="S56">
        <f t="shared" si="9"/>
        <v>0</v>
      </c>
      <c r="U56" s="3" t="s">
        <v>145</v>
      </c>
      <c r="V56">
        <f t="shared" si="6"/>
        <v>1</v>
      </c>
      <c r="W56">
        <f t="shared" si="6"/>
        <v>1</v>
      </c>
      <c r="X56">
        <f t="shared" si="6"/>
        <v>0</v>
      </c>
      <c r="Y56">
        <f t="shared" si="6"/>
        <v>0</v>
      </c>
      <c r="Z56">
        <f t="shared" si="6"/>
        <v>0</v>
      </c>
      <c r="AA56">
        <f t="shared" si="10"/>
        <v>1</v>
      </c>
      <c r="AB56">
        <f t="shared" si="10"/>
        <v>0</v>
      </c>
      <c r="AC56">
        <f t="shared" si="10"/>
        <v>0</v>
      </c>
      <c r="AE56" s="3" t="s">
        <v>260</v>
      </c>
      <c r="AF56">
        <f t="shared" si="7"/>
        <v>1</v>
      </c>
      <c r="AG56">
        <f t="shared" si="7"/>
        <v>1</v>
      </c>
      <c r="AH56">
        <f t="shared" si="7"/>
        <v>1</v>
      </c>
      <c r="AI56">
        <f t="shared" si="7"/>
        <v>1</v>
      </c>
      <c r="AJ56">
        <f t="shared" si="7"/>
        <v>1</v>
      </c>
      <c r="AK56">
        <f t="shared" si="11"/>
        <v>1</v>
      </c>
      <c r="AL56">
        <f t="shared" si="11"/>
        <v>1</v>
      </c>
      <c r="AM56">
        <f t="shared" si="11"/>
        <v>0</v>
      </c>
    </row>
    <row r="57" spans="1:39" x14ac:dyDescent="0.2">
      <c r="A57" s="3" t="s">
        <v>71</v>
      </c>
      <c r="B57">
        <f t="shared" si="4"/>
        <v>0</v>
      </c>
      <c r="C57">
        <f t="shared" si="4"/>
        <v>0</v>
      </c>
      <c r="D57">
        <f t="shared" si="4"/>
        <v>0</v>
      </c>
      <c r="E57">
        <f t="shared" si="4"/>
        <v>1</v>
      </c>
      <c r="F57">
        <f t="shared" si="4"/>
        <v>0</v>
      </c>
      <c r="G57">
        <f t="shared" si="8"/>
        <v>0</v>
      </c>
      <c r="H57">
        <f t="shared" si="8"/>
        <v>0</v>
      </c>
      <c r="I57">
        <f t="shared" si="8"/>
        <v>0</v>
      </c>
      <c r="K57" s="3" t="s">
        <v>267</v>
      </c>
      <c r="L57">
        <f t="shared" si="5"/>
        <v>1</v>
      </c>
      <c r="M57">
        <f t="shared" si="5"/>
        <v>0</v>
      </c>
      <c r="N57">
        <f t="shared" si="5"/>
        <v>0</v>
      </c>
      <c r="O57">
        <f t="shared" si="5"/>
        <v>1</v>
      </c>
      <c r="P57">
        <f t="shared" si="5"/>
        <v>0</v>
      </c>
      <c r="Q57">
        <f t="shared" si="12"/>
        <v>0</v>
      </c>
      <c r="R57">
        <f t="shared" si="9"/>
        <v>1</v>
      </c>
      <c r="S57">
        <f t="shared" si="9"/>
        <v>0</v>
      </c>
      <c r="U57" s="3" t="s">
        <v>71</v>
      </c>
      <c r="V57">
        <f t="shared" si="6"/>
        <v>0</v>
      </c>
      <c r="W57">
        <f t="shared" si="6"/>
        <v>0</v>
      </c>
      <c r="X57">
        <f t="shared" si="6"/>
        <v>0</v>
      </c>
      <c r="Y57">
        <f t="shared" si="6"/>
        <v>1</v>
      </c>
      <c r="Z57">
        <f t="shared" si="6"/>
        <v>0</v>
      </c>
      <c r="AA57">
        <f t="shared" si="10"/>
        <v>0</v>
      </c>
      <c r="AB57">
        <f t="shared" si="10"/>
        <v>0</v>
      </c>
      <c r="AC57">
        <f t="shared" si="10"/>
        <v>0</v>
      </c>
      <c r="AE57" s="3" t="s">
        <v>138</v>
      </c>
      <c r="AF57">
        <f t="shared" si="7"/>
        <v>1</v>
      </c>
      <c r="AG57">
        <f t="shared" si="7"/>
        <v>0</v>
      </c>
      <c r="AH57">
        <f t="shared" si="7"/>
        <v>1</v>
      </c>
      <c r="AI57">
        <f t="shared" si="7"/>
        <v>1</v>
      </c>
      <c r="AJ57">
        <f t="shared" si="7"/>
        <v>1</v>
      </c>
      <c r="AK57">
        <f t="shared" si="11"/>
        <v>1</v>
      </c>
      <c r="AL57">
        <f t="shared" si="11"/>
        <v>0</v>
      </c>
      <c r="AM57">
        <f t="shared" si="11"/>
        <v>0</v>
      </c>
    </row>
    <row r="58" spans="1:39" x14ac:dyDescent="0.2">
      <c r="A58" s="3" t="s">
        <v>105</v>
      </c>
      <c r="B58">
        <f t="shared" si="4"/>
        <v>1</v>
      </c>
      <c r="C58">
        <f t="shared" si="4"/>
        <v>0</v>
      </c>
      <c r="D58">
        <f t="shared" si="4"/>
        <v>0</v>
      </c>
      <c r="E58">
        <f t="shared" si="4"/>
        <v>1</v>
      </c>
      <c r="F58">
        <f t="shared" si="4"/>
        <v>0</v>
      </c>
      <c r="G58">
        <f t="shared" si="8"/>
        <v>1</v>
      </c>
      <c r="H58">
        <f t="shared" si="8"/>
        <v>0</v>
      </c>
      <c r="I58">
        <f t="shared" si="8"/>
        <v>0</v>
      </c>
      <c r="K58" s="3" t="s">
        <v>89</v>
      </c>
      <c r="L58">
        <f t="shared" si="5"/>
        <v>0</v>
      </c>
      <c r="M58">
        <f t="shared" si="5"/>
        <v>1</v>
      </c>
      <c r="N58">
        <f t="shared" si="5"/>
        <v>0</v>
      </c>
      <c r="O58">
        <f t="shared" si="5"/>
        <v>1</v>
      </c>
      <c r="P58">
        <f t="shared" si="5"/>
        <v>0</v>
      </c>
      <c r="Q58">
        <f t="shared" si="12"/>
        <v>1</v>
      </c>
      <c r="R58">
        <f t="shared" si="9"/>
        <v>0</v>
      </c>
      <c r="S58">
        <f t="shared" si="9"/>
        <v>0</v>
      </c>
      <c r="U58" s="3" t="s">
        <v>105</v>
      </c>
      <c r="V58">
        <f t="shared" si="6"/>
        <v>1</v>
      </c>
      <c r="W58">
        <f t="shared" si="6"/>
        <v>0</v>
      </c>
      <c r="X58">
        <f t="shared" si="6"/>
        <v>0</v>
      </c>
      <c r="Y58">
        <f t="shared" si="6"/>
        <v>1</v>
      </c>
      <c r="Z58">
        <f t="shared" si="6"/>
        <v>0</v>
      </c>
      <c r="AA58">
        <f t="shared" si="10"/>
        <v>1</v>
      </c>
      <c r="AB58">
        <f t="shared" si="10"/>
        <v>0</v>
      </c>
      <c r="AC58">
        <f t="shared" si="10"/>
        <v>0</v>
      </c>
      <c r="AE58" s="3" t="s">
        <v>71</v>
      </c>
      <c r="AF58">
        <f t="shared" si="7"/>
        <v>0</v>
      </c>
      <c r="AG58">
        <f t="shared" si="7"/>
        <v>0</v>
      </c>
      <c r="AH58">
        <f t="shared" si="7"/>
        <v>0</v>
      </c>
      <c r="AI58">
        <f t="shared" si="7"/>
        <v>1</v>
      </c>
      <c r="AJ58">
        <f t="shared" si="7"/>
        <v>0</v>
      </c>
      <c r="AK58">
        <f t="shared" si="11"/>
        <v>0</v>
      </c>
      <c r="AL58">
        <f t="shared" si="11"/>
        <v>0</v>
      </c>
      <c r="AM58">
        <f t="shared" si="11"/>
        <v>0</v>
      </c>
    </row>
    <row r="59" spans="1:39" x14ac:dyDescent="0.2">
      <c r="A59" s="3" t="s">
        <v>148</v>
      </c>
      <c r="B59">
        <f t="shared" si="4"/>
        <v>1</v>
      </c>
      <c r="C59">
        <f t="shared" si="4"/>
        <v>0</v>
      </c>
      <c r="D59">
        <f t="shared" si="4"/>
        <v>0</v>
      </c>
      <c r="E59">
        <f t="shared" si="4"/>
        <v>0</v>
      </c>
      <c r="F59">
        <f t="shared" si="4"/>
        <v>1</v>
      </c>
      <c r="G59">
        <f t="shared" si="8"/>
        <v>1</v>
      </c>
      <c r="H59">
        <f t="shared" si="8"/>
        <v>0</v>
      </c>
      <c r="I59">
        <f t="shared" si="8"/>
        <v>0</v>
      </c>
      <c r="K59" s="3" t="s">
        <v>71</v>
      </c>
      <c r="L59">
        <f t="shared" si="5"/>
        <v>0</v>
      </c>
      <c r="M59">
        <f t="shared" si="5"/>
        <v>0</v>
      </c>
      <c r="N59">
        <f t="shared" si="5"/>
        <v>0</v>
      </c>
      <c r="O59">
        <f t="shared" si="5"/>
        <v>1</v>
      </c>
      <c r="P59">
        <f t="shared" si="5"/>
        <v>0</v>
      </c>
      <c r="Q59">
        <f t="shared" si="12"/>
        <v>0</v>
      </c>
      <c r="R59">
        <f t="shared" si="9"/>
        <v>0</v>
      </c>
      <c r="S59">
        <f t="shared" si="9"/>
        <v>0</v>
      </c>
      <c r="U59" s="3" t="s">
        <v>148</v>
      </c>
      <c r="V59">
        <f t="shared" si="6"/>
        <v>1</v>
      </c>
      <c r="W59">
        <f t="shared" si="6"/>
        <v>0</v>
      </c>
      <c r="X59">
        <f t="shared" si="6"/>
        <v>0</v>
      </c>
      <c r="Y59">
        <f t="shared" si="6"/>
        <v>0</v>
      </c>
      <c r="Z59">
        <f t="shared" si="6"/>
        <v>1</v>
      </c>
      <c r="AA59">
        <f t="shared" si="10"/>
        <v>1</v>
      </c>
      <c r="AB59">
        <f t="shared" si="10"/>
        <v>0</v>
      </c>
      <c r="AC59">
        <f t="shared" si="10"/>
        <v>0</v>
      </c>
      <c r="AE59" s="3" t="s">
        <v>30</v>
      </c>
      <c r="AF59">
        <f t="shared" si="7"/>
        <v>1</v>
      </c>
      <c r="AG59">
        <f t="shared" si="7"/>
        <v>1</v>
      </c>
      <c r="AH59">
        <f t="shared" si="7"/>
        <v>0</v>
      </c>
      <c r="AI59">
        <f t="shared" si="7"/>
        <v>1</v>
      </c>
      <c r="AJ59">
        <f t="shared" si="7"/>
        <v>0</v>
      </c>
      <c r="AK59">
        <f t="shared" si="11"/>
        <v>1</v>
      </c>
      <c r="AL59">
        <f t="shared" si="11"/>
        <v>1</v>
      </c>
      <c r="AM59">
        <f t="shared" si="11"/>
        <v>0</v>
      </c>
    </row>
    <row r="60" spans="1:39" x14ac:dyDescent="0.2">
      <c r="A60" s="3" t="s">
        <v>174</v>
      </c>
      <c r="B60">
        <f t="shared" si="4"/>
        <v>1</v>
      </c>
      <c r="C60">
        <f t="shared" si="4"/>
        <v>1</v>
      </c>
      <c r="D60">
        <f t="shared" si="4"/>
        <v>0</v>
      </c>
      <c r="E60">
        <f t="shared" si="4"/>
        <v>0</v>
      </c>
      <c r="F60">
        <f t="shared" si="4"/>
        <v>1</v>
      </c>
      <c r="G60">
        <f t="shared" si="8"/>
        <v>1</v>
      </c>
      <c r="H60">
        <f t="shared" si="8"/>
        <v>0</v>
      </c>
      <c r="I60">
        <f t="shared" si="8"/>
        <v>0</v>
      </c>
      <c r="K60" s="3" t="s">
        <v>61</v>
      </c>
      <c r="L60">
        <f t="shared" si="5"/>
        <v>1</v>
      </c>
      <c r="M60">
        <f t="shared" si="5"/>
        <v>1</v>
      </c>
      <c r="N60">
        <f t="shared" si="5"/>
        <v>0</v>
      </c>
      <c r="O60">
        <f t="shared" si="5"/>
        <v>1</v>
      </c>
      <c r="P60">
        <f t="shared" si="5"/>
        <v>0</v>
      </c>
      <c r="Q60">
        <f t="shared" si="12"/>
        <v>0</v>
      </c>
      <c r="R60">
        <f t="shared" si="9"/>
        <v>0</v>
      </c>
      <c r="S60">
        <f t="shared" si="9"/>
        <v>0</v>
      </c>
      <c r="U60" s="3" t="s">
        <v>174</v>
      </c>
      <c r="V60">
        <f t="shared" si="6"/>
        <v>1</v>
      </c>
      <c r="W60">
        <f t="shared" si="6"/>
        <v>1</v>
      </c>
      <c r="X60">
        <f t="shared" si="6"/>
        <v>0</v>
      </c>
      <c r="Y60">
        <f t="shared" si="6"/>
        <v>0</v>
      </c>
      <c r="Z60">
        <f t="shared" si="6"/>
        <v>1</v>
      </c>
      <c r="AA60">
        <f t="shared" si="10"/>
        <v>1</v>
      </c>
      <c r="AB60">
        <f t="shared" si="10"/>
        <v>0</v>
      </c>
      <c r="AC60">
        <f t="shared" si="10"/>
        <v>0</v>
      </c>
      <c r="AE60" s="3" t="s">
        <v>218</v>
      </c>
      <c r="AF60">
        <f t="shared" si="7"/>
        <v>0</v>
      </c>
      <c r="AG60">
        <f t="shared" si="7"/>
        <v>0</v>
      </c>
      <c r="AH60">
        <f t="shared" si="7"/>
        <v>0</v>
      </c>
      <c r="AI60">
        <f t="shared" si="7"/>
        <v>0</v>
      </c>
      <c r="AJ60">
        <f t="shared" si="7"/>
        <v>0</v>
      </c>
      <c r="AK60">
        <f t="shared" si="11"/>
        <v>1</v>
      </c>
      <c r="AL60">
        <f t="shared" si="11"/>
        <v>0</v>
      </c>
      <c r="AM60">
        <f t="shared" si="11"/>
        <v>0</v>
      </c>
    </row>
    <row r="61" spans="1:39" x14ac:dyDescent="0.2">
      <c r="A61" s="3" t="s">
        <v>235</v>
      </c>
      <c r="B61">
        <f t="shared" si="4"/>
        <v>0</v>
      </c>
      <c r="C61">
        <f t="shared" si="4"/>
        <v>0</v>
      </c>
      <c r="D61">
        <f t="shared" si="4"/>
        <v>1</v>
      </c>
      <c r="E61">
        <f t="shared" si="4"/>
        <v>0</v>
      </c>
      <c r="F61">
        <f t="shared" si="4"/>
        <v>0</v>
      </c>
      <c r="G61">
        <f t="shared" si="8"/>
        <v>1</v>
      </c>
      <c r="H61">
        <f t="shared" si="8"/>
        <v>0</v>
      </c>
      <c r="I61">
        <f t="shared" si="8"/>
        <v>0</v>
      </c>
      <c r="K61" s="3" t="s">
        <v>118</v>
      </c>
      <c r="L61">
        <f t="shared" si="5"/>
        <v>1</v>
      </c>
      <c r="M61">
        <f t="shared" si="5"/>
        <v>1</v>
      </c>
      <c r="N61">
        <f t="shared" si="5"/>
        <v>1</v>
      </c>
      <c r="O61">
        <f t="shared" si="5"/>
        <v>1</v>
      </c>
      <c r="P61">
        <f t="shared" si="5"/>
        <v>1</v>
      </c>
      <c r="Q61">
        <f t="shared" si="12"/>
        <v>1</v>
      </c>
      <c r="R61">
        <f t="shared" si="9"/>
        <v>1</v>
      </c>
      <c r="S61">
        <f t="shared" si="9"/>
        <v>0</v>
      </c>
      <c r="U61" s="3" t="s">
        <v>235</v>
      </c>
      <c r="V61">
        <f t="shared" si="6"/>
        <v>0</v>
      </c>
      <c r="W61">
        <f t="shared" si="6"/>
        <v>0</v>
      </c>
      <c r="X61">
        <f t="shared" si="6"/>
        <v>1</v>
      </c>
      <c r="Y61">
        <f t="shared" si="6"/>
        <v>0</v>
      </c>
      <c r="Z61">
        <f t="shared" si="6"/>
        <v>0</v>
      </c>
      <c r="AA61">
        <f t="shared" si="10"/>
        <v>1</v>
      </c>
      <c r="AB61">
        <f t="shared" si="10"/>
        <v>0</v>
      </c>
      <c r="AC61">
        <f t="shared" si="10"/>
        <v>0</v>
      </c>
      <c r="AE61" s="3" t="s">
        <v>227</v>
      </c>
      <c r="AF61">
        <f t="shared" si="7"/>
        <v>0</v>
      </c>
      <c r="AG61">
        <f t="shared" si="7"/>
        <v>0</v>
      </c>
      <c r="AH61">
        <f t="shared" si="7"/>
        <v>0</v>
      </c>
      <c r="AI61">
        <f t="shared" si="7"/>
        <v>0</v>
      </c>
      <c r="AJ61">
        <f t="shared" si="7"/>
        <v>0</v>
      </c>
      <c r="AK61">
        <f t="shared" si="11"/>
        <v>0</v>
      </c>
      <c r="AL61">
        <f t="shared" si="11"/>
        <v>1</v>
      </c>
      <c r="AM61">
        <f t="shared" si="11"/>
        <v>0</v>
      </c>
    </row>
    <row r="62" spans="1:39" x14ac:dyDescent="0.2">
      <c r="A62" s="3" t="s">
        <v>48</v>
      </c>
      <c r="B62">
        <f t="shared" si="4"/>
        <v>1</v>
      </c>
      <c r="C62">
        <f t="shared" si="4"/>
        <v>0</v>
      </c>
      <c r="D62">
        <f t="shared" si="4"/>
        <v>0</v>
      </c>
      <c r="E62">
        <f t="shared" si="4"/>
        <v>0</v>
      </c>
      <c r="F62">
        <f t="shared" si="4"/>
        <v>0</v>
      </c>
      <c r="G62">
        <f t="shared" si="8"/>
        <v>1</v>
      </c>
      <c r="H62">
        <f t="shared" si="8"/>
        <v>1</v>
      </c>
      <c r="I62">
        <f t="shared" si="8"/>
        <v>0</v>
      </c>
      <c r="K62" s="5" t="s">
        <v>306</v>
      </c>
      <c r="L62">
        <f>SUM(L3:L61)</f>
        <v>27</v>
      </c>
      <c r="M62">
        <f t="shared" ref="M62:S62" si="13">SUM(M3:M61)</f>
        <v>21</v>
      </c>
      <c r="N62">
        <f t="shared" si="13"/>
        <v>17</v>
      </c>
      <c r="O62">
        <f t="shared" si="13"/>
        <v>42</v>
      </c>
      <c r="P62">
        <f t="shared" si="13"/>
        <v>19</v>
      </c>
      <c r="Q62">
        <f t="shared" si="13"/>
        <v>27</v>
      </c>
      <c r="R62">
        <f t="shared" si="13"/>
        <v>10</v>
      </c>
      <c r="S62">
        <f t="shared" si="13"/>
        <v>7</v>
      </c>
      <c r="U62" s="3" t="s">
        <v>48</v>
      </c>
      <c r="V62">
        <f t="shared" si="6"/>
        <v>1</v>
      </c>
      <c r="W62">
        <f t="shared" si="6"/>
        <v>0</v>
      </c>
      <c r="X62">
        <f t="shared" si="6"/>
        <v>0</v>
      </c>
      <c r="Y62">
        <f t="shared" si="6"/>
        <v>0</v>
      </c>
      <c r="Z62">
        <f t="shared" si="6"/>
        <v>0</v>
      </c>
      <c r="AA62">
        <f t="shared" si="10"/>
        <v>1</v>
      </c>
      <c r="AB62">
        <f t="shared" si="10"/>
        <v>1</v>
      </c>
      <c r="AC62">
        <f t="shared" si="10"/>
        <v>0</v>
      </c>
      <c r="AE62" s="3" t="s">
        <v>88</v>
      </c>
      <c r="AF62">
        <f t="shared" si="7"/>
        <v>0</v>
      </c>
      <c r="AG62">
        <f t="shared" si="7"/>
        <v>1</v>
      </c>
      <c r="AH62">
        <f t="shared" si="7"/>
        <v>0</v>
      </c>
      <c r="AI62">
        <f t="shared" si="7"/>
        <v>0</v>
      </c>
      <c r="AJ62">
        <f t="shared" si="7"/>
        <v>0</v>
      </c>
      <c r="AK62">
        <f t="shared" si="11"/>
        <v>0</v>
      </c>
      <c r="AL62">
        <f t="shared" si="11"/>
        <v>0</v>
      </c>
      <c r="AM62">
        <f t="shared" si="11"/>
        <v>0</v>
      </c>
    </row>
    <row r="63" spans="1:39" ht="13.5" x14ac:dyDescent="0.25">
      <c r="A63" s="3" t="s">
        <v>41</v>
      </c>
      <c r="B63">
        <f t="shared" si="4"/>
        <v>0</v>
      </c>
      <c r="C63">
        <f t="shared" si="4"/>
        <v>0</v>
      </c>
      <c r="D63">
        <f t="shared" si="4"/>
        <v>0</v>
      </c>
      <c r="E63">
        <f t="shared" si="4"/>
        <v>1</v>
      </c>
      <c r="F63">
        <f t="shared" ref="F63:I126" si="14">IF(ISERROR(SEARCH(F$2,$A63)),0,1)</f>
        <v>1</v>
      </c>
      <c r="G63">
        <f t="shared" si="8"/>
        <v>1</v>
      </c>
      <c r="H63">
        <f t="shared" si="8"/>
        <v>0</v>
      </c>
      <c r="I63">
        <f t="shared" si="8"/>
        <v>0</v>
      </c>
      <c r="K63" s="7" t="s">
        <v>303</v>
      </c>
      <c r="L63" s="6">
        <f>(L62/59)*100</f>
        <v>45.762711864406782</v>
      </c>
      <c r="M63" s="6">
        <f t="shared" ref="M63:S63" si="15">(M62/59)*100</f>
        <v>35.593220338983052</v>
      </c>
      <c r="N63" s="6">
        <f t="shared" si="15"/>
        <v>28.8135593220339</v>
      </c>
      <c r="O63" s="6">
        <f t="shared" si="15"/>
        <v>71.186440677966104</v>
      </c>
      <c r="P63" s="6">
        <f t="shared" si="15"/>
        <v>32.20338983050847</v>
      </c>
      <c r="Q63" s="6">
        <f t="shared" si="15"/>
        <v>45.762711864406782</v>
      </c>
      <c r="R63" s="6">
        <f t="shared" si="15"/>
        <v>16.949152542372879</v>
      </c>
      <c r="S63" s="6">
        <f t="shared" si="15"/>
        <v>11.864406779661017</v>
      </c>
      <c r="U63" s="3" t="s">
        <v>41</v>
      </c>
      <c r="V63">
        <f t="shared" si="6"/>
        <v>0</v>
      </c>
      <c r="W63">
        <f t="shared" si="6"/>
        <v>0</v>
      </c>
      <c r="X63">
        <f t="shared" si="6"/>
        <v>0</v>
      </c>
      <c r="Y63">
        <f t="shared" si="6"/>
        <v>1</v>
      </c>
      <c r="Z63">
        <f t="shared" ref="Z63:AC102" si="16">IF(ISERROR(SEARCH(Z$2,$U63)),0,1)</f>
        <v>1</v>
      </c>
      <c r="AA63">
        <f t="shared" si="10"/>
        <v>1</v>
      </c>
      <c r="AB63">
        <f t="shared" si="10"/>
        <v>0</v>
      </c>
      <c r="AC63">
        <f t="shared" si="10"/>
        <v>0</v>
      </c>
      <c r="AE63" s="3" t="s">
        <v>145</v>
      </c>
      <c r="AF63">
        <f t="shared" si="7"/>
        <v>1</v>
      </c>
      <c r="AG63">
        <f t="shared" si="7"/>
        <v>1</v>
      </c>
      <c r="AH63">
        <f t="shared" si="7"/>
        <v>0</v>
      </c>
      <c r="AI63">
        <f t="shared" si="7"/>
        <v>0</v>
      </c>
      <c r="AJ63">
        <f t="shared" ref="AJ63:AJ81" si="17">IF(ISERROR(SEARCH(AJ$2,$AE63)),0,1)</f>
        <v>0</v>
      </c>
      <c r="AK63">
        <f t="shared" si="11"/>
        <v>1</v>
      </c>
      <c r="AL63">
        <f t="shared" si="11"/>
        <v>0</v>
      </c>
      <c r="AM63">
        <f t="shared" si="11"/>
        <v>0</v>
      </c>
    </row>
    <row r="64" spans="1:39" x14ac:dyDescent="0.2">
      <c r="A64" s="3" t="s">
        <v>109</v>
      </c>
      <c r="B64">
        <f t="shared" si="4"/>
        <v>0</v>
      </c>
      <c r="C64">
        <f t="shared" si="4"/>
        <v>1</v>
      </c>
      <c r="D64">
        <f t="shared" si="4"/>
        <v>0</v>
      </c>
      <c r="E64">
        <f t="shared" si="4"/>
        <v>1</v>
      </c>
      <c r="F64">
        <f t="shared" si="14"/>
        <v>1</v>
      </c>
      <c r="G64">
        <f t="shared" si="8"/>
        <v>1</v>
      </c>
      <c r="H64">
        <f t="shared" si="8"/>
        <v>0</v>
      </c>
      <c r="I64">
        <f t="shared" si="8"/>
        <v>0</v>
      </c>
      <c r="U64" s="3" t="s">
        <v>109</v>
      </c>
      <c r="V64">
        <f t="shared" si="6"/>
        <v>0</v>
      </c>
      <c r="W64">
        <f t="shared" si="6"/>
        <v>1</v>
      </c>
      <c r="X64">
        <f t="shared" si="6"/>
        <v>0</v>
      </c>
      <c r="Y64">
        <f t="shared" si="6"/>
        <v>1</v>
      </c>
      <c r="Z64">
        <f t="shared" si="16"/>
        <v>1</v>
      </c>
      <c r="AA64">
        <f t="shared" si="10"/>
        <v>1</v>
      </c>
      <c r="AB64">
        <f t="shared" si="10"/>
        <v>0</v>
      </c>
      <c r="AC64">
        <f t="shared" si="10"/>
        <v>0</v>
      </c>
      <c r="AE64" s="3" t="s">
        <v>71</v>
      </c>
      <c r="AF64">
        <f t="shared" si="7"/>
        <v>0</v>
      </c>
      <c r="AG64">
        <f t="shared" si="7"/>
        <v>0</v>
      </c>
      <c r="AH64">
        <f t="shared" si="7"/>
        <v>0</v>
      </c>
      <c r="AI64">
        <f t="shared" si="7"/>
        <v>1</v>
      </c>
      <c r="AJ64">
        <f t="shared" si="17"/>
        <v>0</v>
      </c>
      <c r="AK64">
        <f t="shared" si="11"/>
        <v>0</v>
      </c>
      <c r="AL64">
        <f t="shared" si="11"/>
        <v>0</v>
      </c>
      <c r="AM64">
        <f t="shared" si="11"/>
        <v>0</v>
      </c>
    </row>
    <row r="65" spans="1:39" x14ac:dyDescent="0.2">
      <c r="A65" s="3" t="s">
        <v>119</v>
      </c>
      <c r="B65">
        <f t="shared" si="4"/>
        <v>1</v>
      </c>
      <c r="C65">
        <f t="shared" si="4"/>
        <v>0</v>
      </c>
      <c r="D65">
        <f t="shared" si="4"/>
        <v>1</v>
      </c>
      <c r="E65">
        <f t="shared" si="4"/>
        <v>1</v>
      </c>
      <c r="F65">
        <f t="shared" si="14"/>
        <v>0</v>
      </c>
      <c r="G65">
        <f t="shared" si="8"/>
        <v>0</v>
      </c>
      <c r="H65">
        <f t="shared" si="8"/>
        <v>0</v>
      </c>
      <c r="I65">
        <f t="shared" si="8"/>
        <v>0</v>
      </c>
      <c r="U65" s="3" t="s">
        <v>119</v>
      </c>
      <c r="V65">
        <f t="shared" si="6"/>
        <v>1</v>
      </c>
      <c r="W65">
        <f t="shared" si="6"/>
        <v>0</v>
      </c>
      <c r="X65">
        <f t="shared" si="6"/>
        <v>1</v>
      </c>
      <c r="Y65">
        <f t="shared" si="6"/>
        <v>1</v>
      </c>
      <c r="Z65">
        <f t="shared" si="16"/>
        <v>0</v>
      </c>
      <c r="AA65">
        <f t="shared" si="10"/>
        <v>0</v>
      </c>
      <c r="AB65">
        <f t="shared" si="10"/>
        <v>0</v>
      </c>
      <c r="AC65">
        <f t="shared" si="10"/>
        <v>0</v>
      </c>
      <c r="AE65" s="3" t="s">
        <v>67</v>
      </c>
      <c r="AF65">
        <f t="shared" si="7"/>
        <v>1</v>
      </c>
      <c r="AG65">
        <f t="shared" si="7"/>
        <v>1</v>
      </c>
      <c r="AH65">
        <f t="shared" si="7"/>
        <v>1</v>
      </c>
      <c r="AI65">
        <f t="shared" si="7"/>
        <v>0</v>
      </c>
      <c r="AJ65">
        <f t="shared" si="17"/>
        <v>1</v>
      </c>
      <c r="AK65">
        <f t="shared" si="11"/>
        <v>0</v>
      </c>
      <c r="AL65">
        <f t="shared" si="11"/>
        <v>0</v>
      </c>
      <c r="AM65">
        <f t="shared" si="11"/>
        <v>0</v>
      </c>
    </row>
    <row r="66" spans="1:39" x14ac:dyDescent="0.2">
      <c r="A66" s="3" t="s">
        <v>71</v>
      </c>
      <c r="B66">
        <f t="shared" si="4"/>
        <v>0</v>
      </c>
      <c r="C66">
        <f t="shared" si="4"/>
        <v>0</v>
      </c>
      <c r="D66">
        <f t="shared" si="4"/>
        <v>0</v>
      </c>
      <c r="E66">
        <f t="shared" si="4"/>
        <v>1</v>
      </c>
      <c r="F66">
        <f t="shared" si="14"/>
        <v>0</v>
      </c>
      <c r="G66">
        <f t="shared" si="8"/>
        <v>0</v>
      </c>
      <c r="H66">
        <f t="shared" si="8"/>
        <v>0</v>
      </c>
      <c r="I66">
        <f t="shared" si="8"/>
        <v>0</v>
      </c>
      <c r="U66" s="3" t="s">
        <v>71</v>
      </c>
      <c r="V66">
        <f t="shared" si="6"/>
        <v>0</v>
      </c>
      <c r="W66">
        <f t="shared" si="6"/>
        <v>0</v>
      </c>
      <c r="X66">
        <f t="shared" si="6"/>
        <v>0</v>
      </c>
      <c r="Y66">
        <f t="shared" si="6"/>
        <v>1</v>
      </c>
      <c r="Z66">
        <f t="shared" si="16"/>
        <v>0</v>
      </c>
      <c r="AA66">
        <f t="shared" si="10"/>
        <v>0</v>
      </c>
      <c r="AB66">
        <f t="shared" si="10"/>
        <v>0</v>
      </c>
      <c r="AC66">
        <f t="shared" si="10"/>
        <v>0</v>
      </c>
      <c r="AE66" s="3" t="s">
        <v>262</v>
      </c>
      <c r="AF66">
        <f t="shared" si="7"/>
        <v>1</v>
      </c>
      <c r="AG66">
        <f t="shared" si="7"/>
        <v>1</v>
      </c>
      <c r="AH66">
        <f t="shared" si="7"/>
        <v>0</v>
      </c>
      <c r="AI66">
        <f t="shared" si="7"/>
        <v>0</v>
      </c>
      <c r="AJ66">
        <f t="shared" si="17"/>
        <v>0</v>
      </c>
      <c r="AK66">
        <f t="shared" si="11"/>
        <v>1</v>
      </c>
      <c r="AL66">
        <f t="shared" si="11"/>
        <v>1</v>
      </c>
      <c r="AM66">
        <f t="shared" si="11"/>
        <v>0</v>
      </c>
    </row>
    <row r="67" spans="1:39" x14ac:dyDescent="0.2">
      <c r="A67" s="3" t="s">
        <v>41</v>
      </c>
      <c r="B67">
        <f t="shared" si="4"/>
        <v>0</v>
      </c>
      <c r="C67">
        <f t="shared" si="4"/>
        <v>0</v>
      </c>
      <c r="D67">
        <f t="shared" si="4"/>
        <v>0</v>
      </c>
      <c r="E67">
        <f t="shared" si="4"/>
        <v>1</v>
      </c>
      <c r="F67">
        <f t="shared" si="14"/>
        <v>1</v>
      </c>
      <c r="G67">
        <f t="shared" si="8"/>
        <v>1</v>
      </c>
      <c r="H67">
        <f t="shared" si="8"/>
        <v>0</v>
      </c>
      <c r="I67">
        <f t="shared" si="8"/>
        <v>0</v>
      </c>
      <c r="U67" s="3" t="s">
        <v>41</v>
      </c>
      <c r="V67">
        <f t="shared" si="6"/>
        <v>0</v>
      </c>
      <c r="W67">
        <f t="shared" si="6"/>
        <v>0</v>
      </c>
      <c r="X67">
        <f t="shared" si="6"/>
        <v>0</v>
      </c>
      <c r="Y67">
        <f t="shared" si="6"/>
        <v>1</v>
      </c>
      <c r="Z67">
        <f t="shared" si="16"/>
        <v>1</v>
      </c>
      <c r="AA67">
        <f t="shared" si="10"/>
        <v>1</v>
      </c>
      <c r="AB67">
        <f t="shared" si="10"/>
        <v>0</v>
      </c>
      <c r="AC67">
        <f t="shared" si="10"/>
        <v>0</v>
      </c>
      <c r="AE67" s="3" t="s">
        <v>116</v>
      </c>
      <c r="AF67">
        <f t="shared" si="7"/>
        <v>1</v>
      </c>
      <c r="AG67">
        <f t="shared" si="7"/>
        <v>1</v>
      </c>
      <c r="AH67">
        <f t="shared" si="7"/>
        <v>1</v>
      </c>
      <c r="AI67">
        <f t="shared" si="7"/>
        <v>0</v>
      </c>
      <c r="AJ67">
        <f t="shared" si="17"/>
        <v>1</v>
      </c>
      <c r="AK67">
        <f t="shared" si="11"/>
        <v>1</v>
      </c>
      <c r="AL67">
        <f t="shared" si="11"/>
        <v>0</v>
      </c>
      <c r="AM67">
        <f t="shared" si="11"/>
        <v>0</v>
      </c>
    </row>
    <row r="68" spans="1:39" x14ac:dyDescent="0.2">
      <c r="A68" s="3" t="s">
        <v>41</v>
      </c>
      <c r="B68">
        <f t="shared" ref="B68:E131" si="18">IF(ISERROR(SEARCH(B$2,$A68)),0,1)</f>
        <v>0</v>
      </c>
      <c r="C68">
        <f t="shared" si="18"/>
        <v>0</v>
      </c>
      <c r="D68">
        <f t="shared" si="18"/>
        <v>0</v>
      </c>
      <c r="E68">
        <f t="shared" si="18"/>
        <v>1</v>
      </c>
      <c r="F68">
        <f t="shared" si="14"/>
        <v>1</v>
      </c>
      <c r="G68">
        <f t="shared" si="8"/>
        <v>1</v>
      </c>
      <c r="H68">
        <f t="shared" si="8"/>
        <v>0</v>
      </c>
      <c r="I68">
        <f t="shared" si="8"/>
        <v>0</v>
      </c>
      <c r="U68" s="3" t="s">
        <v>41</v>
      </c>
      <c r="V68">
        <f t="shared" ref="V68:Y102" si="19">IF(ISERROR(SEARCH(V$2,$U68)),0,1)</f>
        <v>0</v>
      </c>
      <c r="W68">
        <f t="shared" si="19"/>
        <v>0</v>
      </c>
      <c r="X68">
        <f t="shared" si="19"/>
        <v>0</v>
      </c>
      <c r="Y68">
        <f t="shared" si="19"/>
        <v>1</v>
      </c>
      <c r="Z68">
        <f t="shared" si="16"/>
        <v>1</v>
      </c>
      <c r="AA68">
        <f t="shared" si="10"/>
        <v>1</v>
      </c>
      <c r="AB68">
        <f t="shared" si="10"/>
        <v>0</v>
      </c>
      <c r="AC68">
        <f t="shared" si="10"/>
        <v>0</v>
      </c>
      <c r="AE68" s="3" t="s">
        <v>82</v>
      </c>
      <c r="AF68">
        <f t="shared" ref="AF68:AI81" si="20">IF(ISERROR(SEARCH(AF$2,$AE68)),0,1)</f>
        <v>0</v>
      </c>
      <c r="AG68">
        <f t="shared" si="20"/>
        <v>0</v>
      </c>
      <c r="AH68">
        <f t="shared" si="20"/>
        <v>0</v>
      </c>
      <c r="AI68">
        <f t="shared" si="20"/>
        <v>1</v>
      </c>
      <c r="AJ68">
        <f t="shared" si="17"/>
        <v>0</v>
      </c>
      <c r="AK68">
        <f t="shared" si="11"/>
        <v>1</v>
      </c>
      <c r="AL68">
        <f t="shared" si="11"/>
        <v>0</v>
      </c>
      <c r="AM68">
        <f t="shared" si="11"/>
        <v>0</v>
      </c>
    </row>
    <row r="69" spans="1:39" x14ac:dyDescent="0.2">
      <c r="A69" s="3" t="s">
        <v>82</v>
      </c>
      <c r="B69">
        <f t="shared" si="18"/>
        <v>0</v>
      </c>
      <c r="C69">
        <f t="shared" si="18"/>
        <v>0</v>
      </c>
      <c r="D69">
        <f t="shared" si="18"/>
        <v>0</v>
      </c>
      <c r="E69">
        <f t="shared" si="18"/>
        <v>1</v>
      </c>
      <c r="F69">
        <f t="shared" si="14"/>
        <v>0</v>
      </c>
      <c r="G69">
        <f t="shared" si="8"/>
        <v>1</v>
      </c>
      <c r="H69">
        <f t="shared" si="8"/>
        <v>0</v>
      </c>
      <c r="I69">
        <f t="shared" si="8"/>
        <v>0</v>
      </c>
      <c r="U69" s="3" t="s">
        <v>82</v>
      </c>
      <c r="V69">
        <f t="shared" si="19"/>
        <v>0</v>
      </c>
      <c r="W69">
        <f t="shared" si="19"/>
        <v>0</v>
      </c>
      <c r="X69">
        <f t="shared" si="19"/>
        <v>0</v>
      </c>
      <c r="Y69">
        <f t="shared" si="19"/>
        <v>1</v>
      </c>
      <c r="Z69">
        <f t="shared" si="16"/>
        <v>0</v>
      </c>
      <c r="AA69">
        <f t="shared" si="10"/>
        <v>1</v>
      </c>
      <c r="AB69">
        <f t="shared" si="10"/>
        <v>0</v>
      </c>
      <c r="AC69">
        <f t="shared" si="10"/>
        <v>0</v>
      </c>
      <c r="AE69" s="3" t="s">
        <v>144</v>
      </c>
      <c r="AF69">
        <f t="shared" si="20"/>
        <v>1</v>
      </c>
      <c r="AG69">
        <f t="shared" si="20"/>
        <v>0</v>
      </c>
      <c r="AH69">
        <f t="shared" si="20"/>
        <v>0</v>
      </c>
      <c r="AI69">
        <f t="shared" si="20"/>
        <v>0</v>
      </c>
      <c r="AJ69">
        <f t="shared" si="17"/>
        <v>0</v>
      </c>
      <c r="AK69">
        <f t="shared" si="11"/>
        <v>1</v>
      </c>
      <c r="AL69">
        <f t="shared" si="11"/>
        <v>0</v>
      </c>
      <c r="AM69">
        <f t="shared" si="11"/>
        <v>0</v>
      </c>
    </row>
    <row r="70" spans="1:39" x14ac:dyDescent="0.2">
      <c r="A70" s="3" t="s">
        <v>280</v>
      </c>
      <c r="B70">
        <f t="shared" si="18"/>
        <v>0</v>
      </c>
      <c r="C70">
        <f t="shared" si="18"/>
        <v>1</v>
      </c>
      <c r="D70">
        <f t="shared" si="18"/>
        <v>0</v>
      </c>
      <c r="E70">
        <f t="shared" si="18"/>
        <v>0</v>
      </c>
      <c r="F70">
        <f t="shared" si="14"/>
        <v>0</v>
      </c>
      <c r="G70">
        <f t="shared" si="8"/>
        <v>0</v>
      </c>
      <c r="H70">
        <f t="shared" si="8"/>
        <v>0</v>
      </c>
      <c r="I70">
        <f t="shared" si="8"/>
        <v>1</v>
      </c>
      <c r="U70" s="3" t="s">
        <v>280</v>
      </c>
      <c r="V70">
        <f t="shared" si="19"/>
        <v>0</v>
      </c>
      <c r="W70">
        <f t="shared" si="19"/>
        <v>1</v>
      </c>
      <c r="X70">
        <f t="shared" si="19"/>
        <v>0</v>
      </c>
      <c r="Y70">
        <f t="shared" si="19"/>
        <v>0</v>
      </c>
      <c r="Z70">
        <f t="shared" si="16"/>
        <v>0</v>
      </c>
      <c r="AA70">
        <f t="shared" si="10"/>
        <v>0</v>
      </c>
      <c r="AB70">
        <f t="shared" si="10"/>
        <v>0</v>
      </c>
      <c r="AC70">
        <f t="shared" si="10"/>
        <v>1</v>
      </c>
      <c r="AE70" s="3" t="s">
        <v>252</v>
      </c>
      <c r="AF70">
        <f t="shared" si="20"/>
        <v>0</v>
      </c>
      <c r="AG70">
        <f t="shared" si="20"/>
        <v>1</v>
      </c>
      <c r="AH70">
        <f t="shared" si="20"/>
        <v>1</v>
      </c>
      <c r="AI70">
        <f t="shared" si="20"/>
        <v>1</v>
      </c>
      <c r="AJ70">
        <f t="shared" si="17"/>
        <v>0</v>
      </c>
      <c r="AK70">
        <f t="shared" si="11"/>
        <v>0</v>
      </c>
      <c r="AL70">
        <f t="shared" si="11"/>
        <v>0</v>
      </c>
      <c r="AM70">
        <f t="shared" si="11"/>
        <v>0</v>
      </c>
    </row>
    <row r="71" spans="1:39" x14ac:dyDescent="0.2">
      <c r="A71" s="3" t="s">
        <v>94</v>
      </c>
      <c r="B71">
        <f t="shared" si="18"/>
        <v>1</v>
      </c>
      <c r="C71">
        <f t="shared" si="18"/>
        <v>1</v>
      </c>
      <c r="D71">
        <f t="shared" si="18"/>
        <v>0</v>
      </c>
      <c r="E71">
        <f t="shared" si="18"/>
        <v>0</v>
      </c>
      <c r="F71">
        <f t="shared" si="14"/>
        <v>0</v>
      </c>
      <c r="G71">
        <f t="shared" si="8"/>
        <v>0</v>
      </c>
      <c r="H71">
        <f t="shared" si="8"/>
        <v>0</v>
      </c>
      <c r="I71">
        <f t="shared" si="8"/>
        <v>0</v>
      </c>
      <c r="U71" s="3" t="s">
        <v>94</v>
      </c>
      <c r="V71">
        <f t="shared" si="19"/>
        <v>1</v>
      </c>
      <c r="W71">
        <f t="shared" si="19"/>
        <v>1</v>
      </c>
      <c r="X71">
        <f t="shared" si="19"/>
        <v>0</v>
      </c>
      <c r="Y71">
        <f t="shared" si="19"/>
        <v>0</v>
      </c>
      <c r="Z71">
        <f t="shared" si="16"/>
        <v>0</v>
      </c>
      <c r="AA71">
        <f t="shared" si="10"/>
        <v>0</v>
      </c>
      <c r="AB71">
        <f t="shared" si="10"/>
        <v>0</v>
      </c>
      <c r="AC71">
        <f t="shared" si="10"/>
        <v>0</v>
      </c>
      <c r="AE71" s="3" t="s">
        <v>89</v>
      </c>
      <c r="AF71">
        <f t="shared" si="20"/>
        <v>0</v>
      </c>
      <c r="AG71">
        <f t="shared" si="20"/>
        <v>1</v>
      </c>
      <c r="AH71">
        <f t="shared" si="20"/>
        <v>0</v>
      </c>
      <c r="AI71">
        <f t="shared" si="20"/>
        <v>1</v>
      </c>
      <c r="AJ71">
        <f t="shared" si="17"/>
        <v>0</v>
      </c>
      <c r="AK71">
        <f t="shared" si="11"/>
        <v>1</v>
      </c>
      <c r="AL71">
        <f t="shared" si="11"/>
        <v>0</v>
      </c>
      <c r="AM71">
        <f t="shared" si="11"/>
        <v>0</v>
      </c>
    </row>
    <row r="72" spans="1:39" x14ac:dyDescent="0.2">
      <c r="A72" s="3" t="s">
        <v>82</v>
      </c>
      <c r="B72">
        <f t="shared" si="18"/>
        <v>0</v>
      </c>
      <c r="C72">
        <f t="shared" si="18"/>
        <v>0</v>
      </c>
      <c r="D72">
        <f t="shared" si="18"/>
        <v>0</v>
      </c>
      <c r="E72">
        <f t="shared" si="18"/>
        <v>1</v>
      </c>
      <c r="F72">
        <f t="shared" si="14"/>
        <v>0</v>
      </c>
      <c r="G72">
        <f t="shared" si="8"/>
        <v>1</v>
      </c>
      <c r="H72">
        <f t="shared" si="8"/>
        <v>0</v>
      </c>
      <c r="I72">
        <f t="shared" si="8"/>
        <v>0</v>
      </c>
      <c r="U72" s="3" t="s">
        <v>82</v>
      </c>
      <c r="V72">
        <f t="shared" si="19"/>
        <v>0</v>
      </c>
      <c r="W72">
        <f t="shared" si="19"/>
        <v>0</v>
      </c>
      <c r="X72">
        <f t="shared" si="19"/>
        <v>0</v>
      </c>
      <c r="Y72">
        <f t="shared" si="19"/>
        <v>1</v>
      </c>
      <c r="Z72">
        <f t="shared" si="16"/>
        <v>0</v>
      </c>
      <c r="AA72">
        <f t="shared" si="10"/>
        <v>1</v>
      </c>
      <c r="AB72">
        <f t="shared" si="10"/>
        <v>0</v>
      </c>
      <c r="AC72">
        <f t="shared" si="10"/>
        <v>0</v>
      </c>
      <c r="AE72" s="3" t="s">
        <v>128</v>
      </c>
      <c r="AF72">
        <f t="shared" si="20"/>
        <v>0</v>
      </c>
      <c r="AG72">
        <f t="shared" si="20"/>
        <v>0</v>
      </c>
      <c r="AH72">
        <f t="shared" si="20"/>
        <v>0</v>
      </c>
      <c r="AI72">
        <f t="shared" si="20"/>
        <v>0</v>
      </c>
      <c r="AJ72">
        <f t="shared" si="17"/>
        <v>1</v>
      </c>
      <c r="AK72">
        <f t="shared" si="11"/>
        <v>0</v>
      </c>
      <c r="AL72">
        <f t="shared" si="11"/>
        <v>0</v>
      </c>
      <c r="AM72">
        <f t="shared" si="11"/>
        <v>0</v>
      </c>
    </row>
    <row r="73" spans="1:39" x14ac:dyDescent="0.2">
      <c r="A73" s="3" t="s">
        <v>54</v>
      </c>
      <c r="B73">
        <f t="shared" si="18"/>
        <v>0</v>
      </c>
      <c r="C73">
        <f t="shared" si="18"/>
        <v>0</v>
      </c>
      <c r="D73">
        <f t="shared" si="18"/>
        <v>0</v>
      </c>
      <c r="E73">
        <f t="shared" si="18"/>
        <v>1</v>
      </c>
      <c r="F73">
        <f t="shared" si="14"/>
        <v>1</v>
      </c>
      <c r="G73">
        <f t="shared" si="8"/>
        <v>0</v>
      </c>
      <c r="H73">
        <f t="shared" si="8"/>
        <v>0</v>
      </c>
      <c r="I73">
        <f t="shared" si="8"/>
        <v>0</v>
      </c>
      <c r="U73" s="3" t="s">
        <v>54</v>
      </c>
      <c r="V73">
        <f t="shared" si="19"/>
        <v>0</v>
      </c>
      <c r="W73">
        <f t="shared" si="19"/>
        <v>0</v>
      </c>
      <c r="X73">
        <f t="shared" si="19"/>
        <v>0</v>
      </c>
      <c r="Y73">
        <f t="shared" si="19"/>
        <v>1</v>
      </c>
      <c r="Z73">
        <f t="shared" si="16"/>
        <v>1</v>
      </c>
      <c r="AA73">
        <f t="shared" si="10"/>
        <v>0</v>
      </c>
      <c r="AB73">
        <f t="shared" si="10"/>
        <v>0</v>
      </c>
      <c r="AC73">
        <f t="shared" si="10"/>
        <v>0</v>
      </c>
      <c r="AE73" s="3" t="s">
        <v>41</v>
      </c>
      <c r="AF73">
        <f t="shared" si="20"/>
        <v>0</v>
      </c>
      <c r="AG73">
        <f t="shared" si="20"/>
        <v>0</v>
      </c>
      <c r="AH73">
        <f t="shared" si="20"/>
        <v>0</v>
      </c>
      <c r="AI73">
        <f t="shared" si="20"/>
        <v>1</v>
      </c>
      <c r="AJ73">
        <f t="shared" si="17"/>
        <v>1</v>
      </c>
      <c r="AK73">
        <f t="shared" si="11"/>
        <v>1</v>
      </c>
      <c r="AL73">
        <f t="shared" si="11"/>
        <v>0</v>
      </c>
      <c r="AM73">
        <f t="shared" si="11"/>
        <v>0</v>
      </c>
    </row>
    <row r="74" spans="1:39" x14ac:dyDescent="0.2">
      <c r="A74" s="3" t="s">
        <v>61</v>
      </c>
      <c r="B74">
        <f t="shared" si="18"/>
        <v>1</v>
      </c>
      <c r="C74">
        <f t="shared" si="18"/>
        <v>1</v>
      </c>
      <c r="D74">
        <f t="shared" si="18"/>
        <v>0</v>
      </c>
      <c r="E74">
        <f t="shared" si="18"/>
        <v>1</v>
      </c>
      <c r="F74">
        <f t="shared" si="14"/>
        <v>0</v>
      </c>
      <c r="G74">
        <f t="shared" si="8"/>
        <v>0</v>
      </c>
      <c r="H74">
        <f t="shared" si="8"/>
        <v>0</v>
      </c>
      <c r="I74">
        <f t="shared" si="8"/>
        <v>0</v>
      </c>
      <c r="U74" s="3" t="s">
        <v>61</v>
      </c>
      <c r="V74">
        <f t="shared" si="19"/>
        <v>1</v>
      </c>
      <c r="W74">
        <f t="shared" si="19"/>
        <v>1</v>
      </c>
      <c r="X74">
        <f t="shared" si="19"/>
        <v>0</v>
      </c>
      <c r="Y74">
        <f t="shared" si="19"/>
        <v>1</v>
      </c>
      <c r="Z74">
        <f t="shared" si="16"/>
        <v>0</v>
      </c>
      <c r="AA74">
        <f t="shared" si="10"/>
        <v>0</v>
      </c>
      <c r="AB74">
        <f t="shared" si="10"/>
        <v>0</v>
      </c>
      <c r="AC74">
        <f t="shared" si="10"/>
        <v>0</v>
      </c>
      <c r="AE74" s="3" t="s">
        <v>269</v>
      </c>
      <c r="AF74">
        <f t="shared" si="20"/>
        <v>1</v>
      </c>
      <c r="AG74">
        <f t="shared" si="20"/>
        <v>0</v>
      </c>
      <c r="AH74">
        <f t="shared" si="20"/>
        <v>0</v>
      </c>
      <c r="AI74">
        <f t="shared" si="20"/>
        <v>0</v>
      </c>
      <c r="AJ74">
        <f t="shared" si="17"/>
        <v>1</v>
      </c>
      <c r="AK74">
        <f t="shared" si="11"/>
        <v>0</v>
      </c>
      <c r="AL74">
        <f t="shared" si="11"/>
        <v>1</v>
      </c>
      <c r="AM74">
        <f t="shared" si="11"/>
        <v>0</v>
      </c>
    </row>
    <row r="75" spans="1:39" x14ac:dyDescent="0.2">
      <c r="A75" s="3" t="s">
        <v>71</v>
      </c>
      <c r="B75">
        <f t="shared" si="18"/>
        <v>0</v>
      </c>
      <c r="C75">
        <f t="shared" si="18"/>
        <v>0</v>
      </c>
      <c r="D75">
        <f t="shared" si="18"/>
        <v>0</v>
      </c>
      <c r="E75">
        <f t="shared" si="18"/>
        <v>1</v>
      </c>
      <c r="F75">
        <f t="shared" si="14"/>
        <v>0</v>
      </c>
      <c r="G75">
        <f t="shared" si="8"/>
        <v>0</v>
      </c>
      <c r="H75">
        <f t="shared" si="8"/>
        <v>0</v>
      </c>
      <c r="I75">
        <f t="shared" si="8"/>
        <v>0</v>
      </c>
      <c r="U75" s="3" t="s">
        <v>71</v>
      </c>
      <c r="V75">
        <f t="shared" si="19"/>
        <v>0</v>
      </c>
      <c r="W75">
        <f t="shared" si="19"/>
        <v>0</v>
      </c>
      <c r="X75">
        <f t="shared" si="19"/>
        <v>0</v>
      </c>
      <c r="Y75">
        <f t="shared" si="19"/>
        <v>1</v>
      </c>
      <c r="Z75">
        <f t="shared" si="16"/>
        <v>0</v>
      </c>
      <c r="AA75">
        <f t="shared" si="10"/>
        <v>0</v>
      </c>
      <c r="AB75">
        <f t="shared" si="10"/>
        <v>0</v>
      </c>
      <c r="AC75">
        <f t="shared" si="10"/>
        <v>0</v>
      </c>
      <c r="AE75" s="3" t="s">
        <v>270</v>
      </c>
      <c r="AF75">
        <f t="shared" si="20"/>
        <v>0</v>
      </c>
      <c r="AG75">
        <f t="shared" si="20"/>
        <v>0</v>
      </c>
      <c r="AH75">
        <f t="shared" si="20"/>
        <v>0</v>
      </c>
      <c r="AI75">
        <f t="shared" si="20"/>
        <v>0</v>
      </c>
      <c r="AJ75">
        <f t="shared" si="17"/>
        <v>0</v>
      </c>
      <c r="AK75">
        <f t="shared" si="11"/>
        <v>0</v>
      </c>
      <c r="AL75">
        <f t="shared" si="11"/>
        <v>0</v>
      </c>
      <c r="AM75">
        <f t="shared" si="11"/>
        <v>0</v>
      </c>
    </row>
    <row r="76" spans="1:39" x14ac:dyDescent="0.2">
      <c r="A76" s="3" t="s">
        <v>186</v>
      </c>
      <c r="B76">
        <f t="shared" si="18"/>
        <v>1</v>
      </c>
      <c r="C76">
        <f t="shared" si="18"/>
        <v>0</v>
      </c>
      <c r="D76">
        <f t="shared" si="18"/>
        <v>1</v>
      </c>
      <c r="E76">
        <f t="shared" si="18"/>
        <v>1</v>
      </c>
      <c r="F76">
        <f t="shared" si="14"/>
        <v>1</v>
      </c>
      <c r="G76">
        <f t="shared" si="8"/>
        <v>0</v>
      </c>
      <c r="H76">
        <f t="shared" si="8"/>
        <v>0</v>
      </c>
      <c r="I76">
        <f t="shared" si="8"/>
        <v>0</v>
      </c>
      <c r="U76" s="3" t="s">
        <v>186</v>
      </c>
      <c r="V76">
        <f t="shared" si="19"/>
        <v>1</v>
      </c>
      <c r="W76">
        <f t="shared" si="19"/>
        <v>0</v>
      </c>
      <c r="X76">
        <f t="shared" si="19"/>
        <v>1</v>
      </c>
      <c r="Y76">
        <f t="shared" si="19"/>
        <v>1</v>
      </c>
      <c r="Z76">
        <f t="shared" si="16"/>
        <v>1</v>
      </c>
      <c r="AA76">
        <f t="shared" si="10"/>
        <v>0</v>
      </c>
      <c r="AB76">
        <f t="shared" si="10"/>
        <v>0</v>
      </c>
      <c r="AC76">
        <f t="shared" si="10"/>
        <v>0</v>
      </c>
      <c r="AE76" s="3" t="s">
        <v>88</v>
      </c>
      <c r="AF76">
        <f t="shared" si="20"/>
        <v>0</v>
      </c>
      <c r="AG76">
        <f t="shared" si="20"/>
        <v>1</v>
      </c>
      <c r="AH76">
        <f t="shared" si="20"/>
        <v>0</v>
      </c>
      <c r="AI76">
        <f t="shared" si="20"/>
        <v>0</v>
      </c>
      <c r="AJ76">
        <f t="shared" si="17"/>
        <v>0</v>
      </c>
      <c r="AK76">
        <f t="shared" si="11"/>
        <v>0</v>
      </c>
      <c r="AL76">
        <f t="shared" si="11"/>
        <v>0</v>
      </c>
      <c r="AM76">
        <f t="shared" si="11"/>
        <v>0</v>
      </c>
    </row>
    <row r="77" spans="1:39" x14ac:dyDescent="0.2">
      <c r="A77" s="3" t="s">
        <v>252</v>
      </c>
      <c r="B77">
        <f t="shared" si="18"/>
        <v>0</v>
      </c>
      <c r="C77">
        <f t="shared" si="18"/>
        <v>1</v>
      </c>
      <c r="D77">
        <f t="shared" si="18"/>
        <v>1</v>
      </c>
      <c r="E77">
        <f t="shared" si="18"/>
        <v>1</v>
      </c>
      <c r="F77">
        <f t="shared" si="14"/>
        <v>0</v>
      </c>
      <c r="G77">
        <f t="shared" si="8"/>
        <v>0</v>
      </c>
      <c r="H77">
        <f t="shared" si="8"/>
        <v>0</v>
      </c>
      <c r="I77">
        <f t="shared" si="8"/>
        <v>0</v>
      </c>
      <c r="U77" s="3" t="s">
        <v>252</v>
      </c>
      <c r="V77">
        <f t="shared" si="19"/>
        <v>0</v>
      </c>
      <c r="W77">
        <f t="shared" si="19"/>
        <v>1</v>
      </c>
      <c r="X77">
        <f t="shared" si="19"/>
        <v>1</v>
      </c>
      <c r="Y77">
        <f t="shared" si="19"/>
        <v>1</v>
      </c>
      <c r="Z77">
        <f t="shared" si="16"/>
        <v>0</v>
      </c>
      <c r="AA77">
        <f t="shared" si="10"/>
        <v>0</v>
      </c>
      <c r="AB77">
        <f t="shared" si="10"/>
        <v>0</v>
      </c>
      <c r="AC77">
        <f t="shared" si="10"/>
        <v>0</v>
      </c>
      <c r="AE77" s="3" t="s">
        <v>54</v>
      </c>
      <c r="AF77">
        <f t="shared" si="20"/>
        <v>0</v>
      </c>
      <c r="AG77">
        <f t="shared" si="20"/>
        <v>0</v>
      </c>
      <c r="AH77">
        <f t="shared" si="20"/>
        <v>0</v>
      </c>
      <c r="AI77">
        <f t="shared" si="20"/>
        <v>1</v>
      </c>
      <c r="AJ77">
        <f t="shared" si="17"/>
        <v>1</v>
      </c>
      <c r="AK77">
        <f t="shared" si="11"/>
        <v>0</v>
      </c>
      <c r="AL77">
        <f t="shared" si="11"/>
        <v>0</v>
      </c>
      <c r="AM77">
        <f t="shared" si="11"/>
        <v>0</v>
      </c>
    </row>
    <row r="78" spans="1:39" x14ac:dyDescent="0.2">
      <c r="A78" s="3" t="s">
        <v>284</v>
      </c>
      <c r="B78">
        <f t="shared" si="18"/>
        <v>0</v>
      </c>
      <c r="C78">
        <f t="shared" si="18"/>
        <v>0</v>
      </c>
      <c r="D78">
        <f t="shared" si="18"/>
        <v>1</v>
      </c>
      <c r="E78">
        <f t="shared" si="18"/>
        <v>1</v>
      </c>
      <c r="F78">
        <f t="shared" si="14"/>
        <v>1</v>
      </c>
      <c r="G78">
        <f t="shared" si="8"/>
        <v>1</v>
      </c>
      <c r="H78">
        <f t="shared" si="8"/>
        <v>0</v>
      </c>
      <c r="I78">
        <f t="shared" si="8"/>
        <v>1</v>
      </c>
      <c r="U78" s="3" t="s">
        <v>284</v>
      </c>
      <c r="V78">
        <f t="shared" si="19"/>
        <v>0</v>
      </c>
      <c r="W78">
        <f t="shared" si="19"/>
        <v>0</v>
      </c>
      <c r="X78">
        <f t="shared" si="19"/>
        <v>1</v>
      </c>
      <c r="Y78">
        <f t="shared" si="19"/>
        <v>1</v>
      </c>
      <c r="Z78">
        <f t="shared" si="16"/>
        <v>1</v>
      </c>
      <c r="AA78">
        <f t="shared" si="10"/>
        <v>1</v>
      </c>
      <c r="AB78">
        <f t="shared" si="10"/>
        <v>0</v>
      </c>
      <c r="AC78">
        <f t="shared" si="10"/>
        <v>1</v>
      </c>
      <c r="AE78" s="3" t="s">
        <v>273</v>
      </c>
      <c r="AF78">
        <f t="shared" si="20"/>
        <v>0</v>
      </c>
      <c r="AG78">
        <f t="shared" si="20"/>
        <v>0</v>
      </c>
      <c r="AH78">
        <f t="shared" si="20"/>
        <v>0</v>
      </c>
      <c r="AI78">
        <f t="shared" si="20"/>
        <v>0</v>
      </c>
      <c r="AJ78">
        <f t="shared" si="17"/>
        <v>1</v>
      </c>
      <c r="AK78">
        <f t="shared" si="11"/>
        <v>0</v>
      </c>
      <c r="AL78">
        <f t="shared" si="11"/>
        <v>1</v>
      </c>
      <c r="AM78">
        <f t="shared" si="11"/>
        <v>0</v>
      </c>
    </row>
    <row r="79" spans="1:39" x14ac:dyDescent="0.2">
      <c r="A79" s="3" t="s">
        <v>183</v>
      </c>
      <c r="B79">
        <f t="shared" si="18"/>
        <v>0</v>
      </c>
      <c r="C79">
        <f t="shared" si="18"/>
        <v>1</v>
      </c>
      <c r="D79">
        <f t="shared" si="18"/>
        <v>0</v>
      </c>
      <c r="E79">
        <f t="shared" si="18"/>
        <v>1</v>
      </c>
      <c r="F79">
        <f t="shared" si="14"/>
        <v>0</v>
      </c>
      <c r="G79">
        <f t="shared" si="8"/>
        <v>0</v>
      </c>
      <c r="H79">
        <f t="shared" si="8"/>
        <v>0</v>
      </c>
      <c r="I79">
        <f t="shared" si="8"/>
        <v>0</v>
      </c>
      <c r="U79" s="3" t="s">
        <v>183</v>
      </c>
      <c r="V79">
        <f t="shared" si="19"/>
        <v>0</v>
      </c>
      <c r="W79">
        <f t="shared" si="19"/>
        <v>1</v>
      </c>
      <c r="X79">
        <f t="shared" si="19"/>
        <v>0</v>
      </c>
      <c r="Y79">
        <f t="shared" si="19"/>
        <v>1</v>
      </c>
      <c r="Z79">
        <f t="shared" si="16"/>
        <v>0</v>
      </c>
      <c r="AA79">
        <f t="shared" si="10"/>
        <v>0</v>
      </c>
      <c r="AB79">
        <f t="shared" si="10"/>
        <v>0</v>
      </c>
      <c r="AC79">
        <f t="shared" si="10"/>
        <v>0</v>
      </c>
      <c r="AE79" s="3" t="s">
        <v>275</v>
      </c>
      <c r="AF79">
        <f t="shared" si="20"/>
        <v>0</v>
      </c>
      <c r="AG79">
        <f t="shared" si="20"/>
        <v>1</v>
      </c>
      <c r="AH79">
        <f t="shared" si="20"/>
        <v>0</v>
      </c>
      <c r="AI79">
        <f t="shared" si="20"/>
        <v>0</v>
      </c>
      <c r="AJ79">
        <f t="shared" si="17"/>
        <v>1</v>
      </c>
      <c r="AK79">
        <f t="shared" si="11"/>
        <v>0</v>
      </c>
      <c r="AL79">
        <f t="shared" si="11"/>
        <v>0</v>
      </c>
      <c r="AM79">
        <f t="shared" si="11"/>
        <v>0</v>
      </c>
    </row>
    <row r="80" spans="1:39" x14ac:dyDescent="0.2">
      <c r="A80" s="3" t="s">
        <v>159</v>
      </c>
      <c r="B80">
        <f t="shared" si="18"/>
        <v>1</v>
      </c>
      <c r="C80">
        <f t="shared" si="18"/>
        <v>0</v>
      </c>
      <c r="D80">
        <f t="shared" si="18"/>
        <v>0</v>
      </c>
      <c r="E80">
        <f t="shared" si="18"/>
        <v>1</v>
      </c>
      <c r="F80">
        <f t="shared" si="14"/>
        <v>1</v>
      </c>
      <c r="G80">
        <f t="shared" si="8"/>
        <v>0</v>
      </c>
      <c r="H80">
        <f t="shared" si="8"/>
        <v>0</v>
      </c>
      <c r="I80">
        <f t="shared" si="8"/>
        <v>0</v>
      </c>
      <c r="U80" s="3" t="s">
        <v>159</v>
      </c>
      <c r="V80">
        <f t="shared" si="19"/>
        <v>1</v>
      </c>
      <c r="W80">
        <f t="shared" si="19"/>
        <v>0</v>
      </c>
      <c r="X80">
        <f t="shared" si="19"/>
        <v>0</v>
      </c>
      <c r="Y80">
        <f t="shared" si="19"/>
        <v>1</v>
      </c>
      <c r="Z80">
        <f t="shared" si="16"/>
        <v>1</v>
      </c>
      <c r="AA80">
        <f t="shared" si="10"/>
        <v>0</v>
      </c>
      <c r="AB80">
        <f t="shared" si="10"/>
        <v>0</v>
      </c>
      <c r="AC80">
        <f t="shared" si="10"/>
        <v>0</v>
      </c>
      <c r="AE80" s="3" t="s">
        <v>188</v>
      </c>
      <c r="AF80">
        <f t="shared" si="20"/>
        <v>0</v>
      </c>
      <c r="AG80">
        <f t="shared" si="20"/>
        <v>0</v>
      </c>
      <c r="AH80">
        <f t="shared" si="20"/>
        <v>0</v>
      </c>
      <c r="AI80">
        <f t="shared" si="20"/>
        <v>1</v>
      </c>
      <c r="AJ80">
        <f t="shared" si="17"/>
        <v>0</v>
      </c>
      <c r="AK80">
        <f t="shared" si="11"/>
        <v>1</v>
      </c>
      <c r="AL80">
        <f t="shared" si="11"/>
        <v>1</v>
      </c>
      <c r="AM80">
        <f t="shared" si="11"/>
        <v>0</v>
      </c>
    </row>
    <row r="81" spans="1:39" x14ac:dyDescent="0.2">
      <c r="A81" s="3" t="s">
        <v>247</v>
      </c>
      <c r="B81">
        <f t="shared" si="18"/>
        <v>1</v>
      </c>
      <c r="C81">
        <f t="shared" si="18"/>
        <v>1</v>
      </c>
      <c r="D81">
        <f t="shared" si="18"/>
        <v>0</v>
      </c>
      <c r="E81">
        <f t="shared" si="18"/>
        <v>1</v>
      </c>
      <c r="F81">
        <f t="shared" si="14"/>
        <v>1</v>
      </c>
      <c r="G81">
        <f t="shared" si="8"/>
        <v>0</v>
      </c>
      <c r="H81">
        <f t="shared" si="8"/>
        <v>0</v>
      </c>
      <c r="I81">
        <f t="shared" si="8"/>
        <v>0</v>
      </c>
      <c r="U81" s="3" t="s">
        <v>247</v>
      </c>
      <c r="V81">
        <f t="shared" si="19"/>
        <v>1</v>
      </c>
      <c r="W81">
        <f t="shared" si="19"/>
        <v>1</v>
      </c>
      <c r="X81">
        <f t="shared" si="19"/>
        <v>0</v>
      </c>
      <c r="Y81">
        <f t="shared" si="19"/>
        <v>1</v>
      </c>
      <c r="Z81">
        <f t="shared" si="16"/>
        <v>1</v>
      </c>
      <c r="AA81">
        <f t="shared" si="10"/>
        <v>0</v>
      </c>
      <c r="AB81">
        <f t="shared" si="10"/>
        <v>0</v>
      </c>
      <c r="AC81">
        <f t="shared" si="10"/>
        <v>0</v>
      </c>
      <c r="AE81" s="3" t="s">
        <v>295</v>
      </c>
      <c r="AF81">
        <f t="shared" si="20"/>
        <v>1</v>
      </c>
      <c r="AG81">
        <f t="shared" si="20"/>
        <v>1</v>
      </c>
      <c r="AH81">
        <f t="shared" si="20"/>
        <v>0</v>
      </c>
      <c r="AI81">
        <f t="shared" si="20"/>
        <v>0</v>
      </c>
      <c r="AJ81">
        <f t="shared" si="17"/>
        <v>0</v>
      </c>
      <c r="AK81">
        <f t="shared" si="11"/>
        <v>1</v>
      </c>
      <c r="AL81">
        <f t="shared" si="11"/>
        <v>1</v>
      </c>
      <c r="AM81">
        <f t="shared" si="11"/>
        <v>1</v>
      </c>
    </row>
    <row r="82" spans="1:39" x14ac:dyDescent="0.2">
      <c r="A82" s="3" t="s">
        <v>64</v>
      </c>
      <c r="B82">
        <f t="shared" si="18"/>
        <v>1</v>
      </c>
      <c r="C82">
        <f t="shared" si="18"/>
        <v>1</v>
      </c>
      <c r="D82">
        <f t="shared" si="18"/>
        <v>0</v>
      </c>
      <c r="E82">
        <f t="shared" si="18"/>
        <v>1</v>
      </c>
      <c r="F82">
        <f t="shared" si="14"/>
        <v>0</v>
      </c>
      <c r="G82">
        <f t="shared" si="8"/>
        <v>1</v>
      </c>
      <c r="H82">
        <f t="shared" si="8"/>
        <v>0</v>
      </c>
      <c r="I82">
        <f t="shared" si="8"/>
        <v>0</v>
      </c>
      <c r="U82" s="3" t="s">
        <v>64</v>
      </c>
      <c r="V82">
        <f t="shared" si="19"/>
        <v>1</v>
      </c>
      <c r="W82">
        <f t="shared" si="19"/>
        <v>1</v>
      </c>
      <c r="X82">
        <f t="shared" si="19"/>
        <v>0</v>
      </c>
      <c r="Y82">
        <f t="shared" si="19"/>
        <v>1</v>
      </c>
      <c r="Z82">
        <f t="shared" si="16"/>
        <v>0</v>
      </c>
      <c r="AA82">
        <f t="shared" si="10"/>
        <v>1</v>
      </c>
      <c r="AB82">
        <f t="shared" si="10"/>
        <v>0</v>
      </c>
      <c r="AC82">
        <f t="shared" si="10"/>
        <v>0</v>
      </c>
      <c r="AE82" s="5" t="s">
        <v>306</v>
      </c>
      <c r="AF82">
        <f>SUM(AF3:AF81)</f>
        <v>28</v>
      </c>
      <c r="AG82">
        <f t="shared" ref="AG82:AM82" si="21">SUM(AG3:AG81)</f>
        <v>39</v>
      </c>
      <c r="AH82">
        <f t="shared" si="21"/>
        <v>17</v>
      </c>
      <c r="AI82">
        <f t="shared" si="21"/>
        <v>43</v>
      </c>
      <c r="AJ82">
        <f t="shared" si="21"/>
        <v>27</v>
      </c>
      <c r="AK82">
        <f t="shared" si="21"/>
        <v>35</v>
      </c>
      <c r="AL82">
        <f t="shared" si="21"/>
        <v>22</v>
      </c>
      <c r="AM82">
        <f t="shared" si="21"/>
        <v>4</v>
      </c>
    </row>
    <row r="83" spans="1:39" ht="13.5" x14ac:dyDescent="0.25">
      <c r="A83" s="3" t="s">
        <v>286</v>
      </c>
      <c r="B83">
        <f t="shared" si="18"/>
        <v>1</v>
      </c>
      <c r="C83">
        <f t="shared" si="18"/>
        <v>1</v>
      </c>
      <c r="D83">
        <f t="shared" si="18"/>
        <v>0</v>
      </c>
      <c r="E83">
        <f t="shared" si="18"/>
        <v>1</v>
      </c>
      <c r="F83">
        <f t="shared" si="14"/>
        <v>1</v>
      </c>
      <c r="G83">
        <f t="shared" si="14"/>
        <v>1</v>
      </c>
      <c r="H83">
        <f t="shared" si="14"/>
        <v>0</v>
      </c>
      <c r="I83">
        <f t="shared" si="14"/>
        <v>1</v>
      </c>
      <c r="U83" s="3" t="s">
        <v>286</v>
      </c>
      <c r="V83">
        <f t="shared" si="19"/>
        <v>1</v>
      </c>
      <c r="W83">
        <f t="shared" si="19"/>
        <v>1</v>
      </c>
      <c r="X83">
        <f t="shared" si="19"/>
        <v>0</v>
      </c>
      <c r="Y83">
        <f t="shared" si="19"/>
        <v>1</v>
      </c>
      <c r="Z83">
        <f t="shared" si="16"/>
        <v>1</v>
      </c>
      <c r="AA83">
        <f t="shared" si="16"/>
        <v>1</v>
      </c>
      <c r="AB83">
        <f t="shared" si="16"/>
        <v>0</v>
      </c>
      <c r="AC83">
        <f t="shared" si="16"/>
        <v>1</v>
      </c>
      <c r="AE83" s="7" t="s">
        <v>303</v>
      </c>
      <c r="AF83" s="6">
        <f>(AF82/79)*100</f>
        <v>35.443037974683541</v>
      </c>
      <c r="AG83" s="6">
        <f t="shared" ref="AG83:AM83" si="22">(AG82/79)*100</f>
        <v>49.367088607594937</v>
      </c>
      <c r="AH83" s="6">
        <f t="shared" si="22"/>
        <v>21.518987341772153</v>
      </c>
      <c r="AI83" s="6">
        <f t="shared" si="22"/>
        <v>54.430379746835442</v>
      </c>
      <c r="AJ83" s="6">
        <f t="shared" si="22"/>
        <v>34.177215189873415</v>
      </c>
      <c r="AK83" s="6">
        <f t="shared" si="22"/>
        <v>44.303797468354425</v>
      </c>
      <c r="AL83" s="6">
        <f t="shared" si="22"/>
        <v>27.848101265822784</v>
      </c>
      <c r="AM83" s="6">
        <f t="shared" si="22"/>
        <v>5.0632911392405067</v>
      </c>
    </row>
    <row r="84" spans="1:39" x14ac:dyDescent="0.2">
      <c r="A84" s="3" t="s">
        <v>82</v>
      </c>
      <c r="B84">
        <f t="shared" si="18"/>
        <v>0</v>
      </c>
      <c r="C84">
        <f t="shared" si="18"/>
        <v>0</v>
      </c>
      <c r="D84">
        <f t="shared" si="18"/>
        <v>0</v>
      </c>
      <c r="E84">
        <f t="shared" si="18"/>
        <v>1</v>
      </c>
      <c r="F84">
        <f t="shared" si="14"/>
        <v>0</v>
      </c>
      <c r="G84">
        <f t="shared" si="14"/>
        <v>1</v>
      </c>
      <c r="H84">
        <f t="shared" si="14"/>
        <v>0</v>
      </c>
      <c r="I84">
        <f t="shared" si="14"/>
        <v>0</v>
      </c>
      <c r="U84" s="3" t="s">
        <v>82</v>
      </c>
      <c r="V84">
        <f t="shared" si="19"/>
        <v>0</v>
      </c>
      <c r="W84">
        <f t="shared" si="19"/>
        <v>0</v>
      </c>
      <c r="X84">
        <f t="shared" si="19"/>
        <v>0</v>
      </c>
      <c r="Y84">
        <f t="shared" si="19"/>
        <v>1</v>
      </c>
      <c r="Z84">
        <f t="shared" si="16"/>
        <v>0</v>
      </c>
      <c r="AA84">
        <f t="shared" si="16"/>
        <v>1</v>
      </c>
      <c r="AB84">
        <f t="shared" si="16"/>
        <v>0</v>
      </c>
      <c r="AC84">
        <f t="shared" si="16"/>
        <v>0</v>
      </c>
    </row>
    <row r="85" spans="1:39" x14ac:dyDescent="0.2">
      <c r="A85" s="3" t="s">
        <v>74</v>
      </c>
      <c r="B85">
        <f t="shared" si="18"/>
        <v>0</v>
      </c>
      <c r="C85">
        <f t="shared" si="18"/>
        <v>0</v>
      </c>
      <c r="D85">
        <f t="shared" si="18"/>
        <v>0</v>
      </c>
      <c r="E85">
        <f t="shared" si="18"/>
        <v>0</v>
      </c>
      <c r="F85">
        <f t="shared" si="14"/>
        <v>0</v>
      </c>
      <c r="G85">
        <f t="shared" si="14"/>
        <v>0</v>
      </c>
      <c r="H85">
        <f t="shared" si="14"/>
        <v>0</v>
      </c>
      <c r="I85">
        <f t="shared" si="14"/>
        <v>1</v>
      </c>
      <c r="U85" s="3" t="s">
        <v>74</v>
      </c>
      <c r="V85">
        <f t="shared" si="19"/>
        <v>0</v>
      </c>
      <c r="W85">
        <f t="shared" si="19"/>
        <v>0</v>
      </c>
      <c r="X85">
        <f t="shared" si="19"/>
        <v>0</v>
      </c>
      <c r="Y85">
        <f t="shared" si="19"/>
        <v>0</v>
      </c>
      <c r="Z85">
        <f t="shared" si="16"/>
        <v>0</v>
      </c>
      <c r="AA85">
        <f t="shared" si="16"/>
        <v>0</v>
      </c>
      <c r="AB85">
        <f t="shared" si="16"/>
        <v>0</v>
      </c>
      <c r="AC85">
        <f t="shared" si="16"/>
        <v>1</v>
      </c>
    </row>
    <row r="86" spans="1:39" x14ac:dyDescent="0.2">
      <c r="A86" s="3" t="s">
        <v>89</v>
      </c>
      <c r="B86">
        <f t="shared" si="18"/>
        <v>0</v>
      </c>
      <c r="C86">
        <f t="shared" si="18"/>
        <v>1</v>
      </c>
      <c r="D86">
        <f t="shared" si="18"/>
        <v>0</v>
      </c>
      <c r="E86">
        <f t="shared" si="18"/>
        <v>1</v>
      </c>
      <c r="F86">
        <f t="shared" si="14"/>
        <v>0</v>
      </c>
      <c r="G86">
        <f t="shared" si="14"/>
        <v>1</v>
      </c>
      <c r="H86">
        <f t="shared" si="14"/>
        <v>0</v>
      </c>
      <c r="I86">
        <f t="shared" si="14"/>
        <v>0</v>
      </c>
      <c r="U86" s="3" t="s">
        <v>89</v>
      </c>
      <c r="V86">
        <f t="shared" si="19"/>
        <v>0</v>
      </c>
      <c r="W86">
        <f t="shared" si="19"/>
        <v>1</v>
      </c>
      <c r="X86">
        <f t="shared" si="19"/>
        <v>0</v>
      </c>
      <c r="Y86">
        <f t="shared" si="19"/>
        <v>1</v>
      </c>
      <c r="Z86">
        <f t="shared" si="16"/>
        <v>0</v>
      </c>
      <c r="AA86">
        <f t="shared" si="16"/>
        <v>1</v>
      </c>
      <c r="AB86">
        <f t="shared" si="16"/>
        <v>0</v>
      </c>
      <c r="AC86">
        <f t="shared" si="16"/>
        <v>0</v>
      </c>
    </row>
    <row r="87" spans="1:39" x14ac:dyDescent="0.2">
      <c r="A87" s="3" t="s">
        <v>184</v>
      </c>
      <c r="B87">
        <f t="shared" si="18"/>
        <v>1</v>
      </c>
      <c r="C87">
        <f t="shared" si="18"/>
        <v>0</v>
      </c>
      <c r="D87">
        <f t="shared" si="18"/>
        <v>0</v>
      </c>
      <c r="E87">
        <f t="shared" si="18"/>
        <v>0</v>
      </c>
      <c r="F87">
        <f t="shared" si="14"/>
        <v>0</v>
      </c>
      <c r="G87">
        <f t="shared" si="14"/>
        <v>0</v>
      </c>
      <c r="H87">
        <f t="shared" si="14"/>
        <v>0</v>
      </c>
      <c r="I87">
        <f t="shared" si="14"/>
        <v>0</v>
      </c>
      <c r="U87" s="3" t="s">
        <v>184</v>
      </c>
      <c r="V87">
        <f t="shared" si="19"/>
        <v>1</v>
      </c>
      <c r="W87">
        <f t="shared" si="19"/>
        <v>0</v>
      </c>
      <c r="X87">
        <f t="shared" si="19"/>
        <v>0</v>
      </c>
      <c r="Y87">
        <f t="shared" si="19"/>
        <v>0</v>
      </c>
      <c r="Z87">
        <f t="shared" si="16"/>
        <v>0</v>
      </c>
      <c r="AA87">
        <f t="shared" si="16"/>
        <v>0</v>
      </c>
      <c r="AB87">
        <f t="shared" si="16"/>
        <v>0</v>
      </c>
      <c r="AC87">
        <f t="shared" si="16"/>
        <v>0</v>
      </c>
    </row>
    <row r="88" spans="1:39" x14ac:dyDescent="0.2">
      <c r="A88" s="3" t="s">
        <v>235</v>
      </c>
      <c r="B88">
        <f t="shared" si="18"/>
        <v>0</v>
      </c>
      <c r="C88">
        <f t="shared" si="18"/>
        <v>0</v>
      </c>
      <c r="D88">
        <f t="shared" si="18"/>
        <v>1</v>
      </c>
      <c r="E88">
        <f t="shared" si="18"/>
        <v>0</v>
      </c>
      <c r="F88">
        <f t="shared" si="14"/>
        <v>0</v>
      </c>
      <c r="G88">
        <f t="shared" si="14"/>
        <v>1</v>
      </c>
      <c r="H88">
        <f t="shared" si="14"/>
        <v>0</v>
      </c>
      <c r="I88">
        <f t="shared" si="14"/>
        <v>0</v>
      </c>
      <c r="U88" s="3" t="s">
        <v>235</v>
      </c>
      <c r="V88">
        <f t="shared" si="19"/>
        <v>0</v>
      </c>
      <c r="W88">
        <f t="shared" si="19"/>
        <v>0</v>
      </c>
      <c r="X88">
        <f t="shared" si="19"/>
        <v>1</v>
      </c>
      <c r="Y88">
        <f t="shared" si="19"/>
        <v>0</v>
      </c>
      <c r="Z88">
        <f t="shared" si="16"/>
        <v>0</v>
      </c>
      <c r="AA88">
        <f t="shared" si="16"/>
        <v>1</v>
      </c>
      <c r="AB88">
        <f t="shared" si="16"/>
        <v>0</v>
      </c>
      <c r="AC88">
        <f t="shared" si="16"/>
        <v>0</v>
      </c>
    </row>
    <row r="89" spans="1:39" x14ac:dyDescent="0.2">
      <c r="A89" s="3" t="s">
        <v>292</v>
      </c>
      <c r="B89">
        <f t="shared" si="18"/>
        <v>1</v>
      </c>
      <c r="C89">
        <f t="shared" si="18"/>
        <v>0</v>
      </c>
      <c r="D89">
        <f t="shared" si="18"/>
        <v>0</v>
      </c>
      <c r="E89">
        <f t="shared" si="18"/>
        <v>0</v>
      </c>
      <c r="F89">
        <f t="shared" si="14"/>
        <v>0</v>
      </c>
      <c r="G89">
        <f t="shared" si="14"/>
        <v>0</v>
      </c>
      <c r="H89">
        <f t="shared" si="14"/>
        <v>0</v>
      </c>
      <c r="I89">
        <f t="shared" si="14"/>
        <v>0</v>
      </c>
      <c r="U89" s="3" t="s">
        <v>292</v>
      </c>
      <c r="V89">
        <f t="shared" si="19"/>
        <v>1</v>
      </c>
      <c r="W89">
        <f t="shared" si="19"/>
        <v>0</v>
      </c>
      <c r="X89">
        <f t="shared" si="19"/>
        <v>0</v>
      </c>
      <c r="Y89">
        <f t="shared" si="19"/>
        <v>0</v>
      </c>
      <c r="Z89">
        <f t="shared" si="16"/>
        <v>0</v>
      </c>
      <c r="AA89">
        <f t="shared" si="16"/>
        <v>0</v>
      </c>
      <c r="AB89">
        <f t="shared" si="16"/>
        <v>0</v>
      </c>
      <c r="AC89">
        <f t="shared" si="16"/>
        <v>0</v>
      </c>
    </row>
    <row r="90" spans="1:39" x14ac:dyDescent="0.2">
      <c r="A90" s="3" t="s">
        <v>171</v>
      </c>
      <c r="B90">
        <f t="shared" si="18"/>
        <v>0</v>
      </c>
      <c r="C90">
        <f t="shared" si="18"/>
        <v>0</v>
      </c>
      <c r="D90">
        <f t="shared" si="18"/>
        <v>1</v>
      </c>
      <c r="E90">
        <f t="shared" si="18"/>
        <v>1</v>
      </c>
      <c r="F90">
        <f t="shared" si="14"/>
        <v>0</v>
      </c>
      <c r="G90">
        <f t="shared" si="14"/>
        <v>1</v>
      </c>
      <c r="H90">
        <f t="shared" si="14"/>
        <v>0</v>
      </c>
      <c r="I90">
        <f t="shared" si="14"/>
        <v>0</v>
      </c>
      <c r="U90" s="3" t="s">
        <v>171</v>
      </c>
      <c r="V90">
        <f t="shared" si="19"/>
        <v>0</v>
      </c>
      <c r="W90">
        <f t="shared" si="19"/>
        <v>0</v>
      </c>
      <c r="X90">
        <f t="shared" si="19"/>
        <v>1</v>
      </c>
      <c r="Y90">
        <f t="shared" si="19"/>
        <v>1</v>
      </c>
      <c r="Z90">
        <f t="shared" si="16"/>
        <v>0</v>
      </c>
      <c r="AA90">
        <f t="shared" si="16"/>
        <v>1</v>
      </c>
      <c r="AB90">
        <f t="shared" si="16"/>
        <v>0</v>
      </c>
      <c r="AC90">
        <f t="shared" si="16"/>
        <v>0</v>
      </c>
    </row>
    <row r="91" spans="1:39" x14ac:dyDescent="0.2">
      <c r="A91" s="3" t="s">
        <v>102</v>
      </c>
      <c r="B91">
        <f t="shared" si="18"/>
        <v>1</v>
      </c>
      <c r="C91">
        <f t="shared" si="18"/>
        <v>1</v>
      </c>
      <c r="D91">
        <f t="shared" si="18"/>
        <v>0</v>
      </c>
      <c r="E91">
        <f t="shared" si="18"/>
        <v>1</v>
      </c>
      <c r="F91">
        <f t="shared" si="14"/>
        <v>1</v>
      </c>
      <c r="G91">
        <f t="shared" si="14"/>
        <v>0</v>
      </c>
      <c r="H91">
        <f t="shared" si="14"/>
        <v>1</v>
      </c>
      <c r="I91">
        <f t="shared" si="14"/>
        <v>0</v>
      </c>
      <c r="U91" s="3" t="s">
        <v>102</v>
      </c>
      <c r="V91">
        <f t="shared" si="19"/>
        <v>1</v>
      </c>
      <c r="W91">
        <f t="shared" si="19"/>
        <v>1</v>
      </c>
      <c r="X91">
        <f t="shared" si="19"/>
        <v>0</v>
      </c>
      <c r="Y91">
        <f t="shared" si="19"/>
        <v>1</v>
      </c>
      <c r="Z91">
        <f t="shared" si="16"/>
        <v>1</v>
      </c>
      <c r="AA91">
        <f t="shared" si="16"/>
        <v>0</v>
      </c>
      <c r="AB91">
        <f t="shared" si="16"/>
        <v>1</v>
      </c>
      <c r="AC91">
        <f t="shared" si="16"/>
        <v>0</v>
      </c>
    </row>
    <row r="92" spans="1:39" x14ac:dyDescent="0.2">
      <c r="A92" s="3" t="s">
        <v>247</v>
      </c>
      <c r="B92">
        <f t="shared" si="18"/>
        <v>1</v>
      </c>
      <c r="C92">
        <f t="shared" si="18"/>
        <v>1</v>
      </c>
      <c r="D92">
        <f t="shared" si="18"/>
        <v>0</v>
      </c>
      <c r="E92">
        <f t="shared" si="18"/>
        <v>1</v>
      </c>
      <c r="F92">
        <f t="shared" si="14"/>
        <v>1</v>
      </c>
      <c r="G92">
        <f t="shared" si="14"/>
        <v>0</v>
      </c>
      <c r="H92">
        <f t="shared" si="14"/>
        <v>0</v>
      </c>
      <c r="I92">
        <f t="shared" si="14"/>
        <v>0</v>
      </c>
      <c r="U92" s="3" t="s">
        <v>247</v>
      </c>
      <c r="V92">
        <f t="shared" si="19"/>
        <v>1</v>
      </c>
      <c r="W92">
        <f t="shared" si="19"/>
        <v>1</v>
      </c>
      <c r="X92">
        <f t="shared" si="19"/>
        <v>0</v>
      </c>
      <c r="Y92">
        <f t="shared" si="19"/>
        <v>1</v>
      </c>
      <c r="Z92">
        <f t="shared" si="16"/>
        <v>1</v>
      </c>
      <c r="AA92">
        <f t="shared" si="16"/>
        <v>0</v>
      </c>
      <c r="AB92">
        <f t="shared" si="16"/>
        <v>0</v>
      </c>
      <c r="AC92">
        <f t="shared" si="16"/>
        <v>0</v>
      </c>
    </row>
    <row r="93" spans="1:39" x14ac:dyDescent="0.2">
      <c r="A93" s="3" t="s">
        <v>138</v>
      </c>
      <c r="B93">
        <f t="shared" si="18"/>
        <v>1</v>
      </c>
      <c r="C93">
        <f t="shared" si="18"/>
        <v>0</v>
      </c>
      <c r="D93">
        <f t="shared" si="18"/>
        <v>1</v>
      </c>
      <c r="E93">
        <f t="shared" si="18"/>
        <v>1</v>
      </c>
      <c r="F93">
        <f t="shared" si="14"/>
        <v>1</v>
      </c>
      <c r="G93">
        <f t="shared" si="14"/>
        <v>1</v>
      </c>
      <c r="H93">
        <f t="shared" si="14"/>
        <v>0</v>
      </c>
      <c r="I93">
        <f t="shared" si="14"/>
        <v>0</v>
      </c>
      <c r="U93" s="3" t="s">
        <v>138</v>
      </c>
      <c r="V93">
        <f t="shared" si="19"/>
        <v>1</v>
      </c>
      <c r="W93">
        <f t="shared" si="19"/>
        <v>0</v>
      </c>
      <c r="X93">
        <f t="shared" si="19"/>
        <v>1</v>
      </c>
      <c r="Y93">
        <f t="shared" si="19"/>
        <v>1</v>
      </c>
      <c r="Z93">
        <f t="shared" si="16"/>
        <v>1</v>
      </c>
      <c r="AA93">
        <f t="shared" si="16"/>
        <v>1</v>
      </c>
      <c r="AB93">
        <f t="shared" si="16"/>
        <v>0</v>
      </c>
      <c r="AC93">
        <f t="shared" si="16"/>
        <v>0</v>
      </c>
    </row>
    <row r="94" spans="1:39" x14ac:dyDescent="0.2">
      <c r="A94" s="3" t="s">
        <v>175</v>
      </c>
      <c r="B94">
        <f t="shared" si="18"/>
        <v>1</v>
      </c>
      <c r="C94">
        <f t="shared" si="18"/>
        <v>1</v>
      </c>
      <c r="D94">
        <f t="shared" si="18"/>
        <v>0</v>
      </c>
      <c r="E94">
        <f t="shared" si="18"/>
        <v>1</v>
      </c>
      <c r="F94">
        <f t="shared" si="14"/>
        <v>1</v>
      </c>
      <c r="G94">
        <f t="shared" si="14"/>
        <v>1</v>
      </c>
      <c r="H94">
        <f t="shared" si="14"/>
        <v>0</v>
      </c>
      <c r="I94">
        <f t="shared" si="14"/>
        <v>0</v>
      </c>
      <c r="U94" s="3" t="s">
        <v>175</v>
      </c>
      <c r="V94">
        <f t="shared" si="19"/>
        <v>1</v>
      </c>
      <c r="W94">
        <f t="shared" si="19"/>
        <v>1</v>
      </c>
      <c r="X94">
        <f t="shared" si="19"/>
        <v>0</v>
      </c>
      <c r="Y94">
        <f t="shared" si="19"/>
        <v>1</v>
      </c>
      <c r="Z94">
        <f t="shared" si="16"/>
        <v>1</v>
      </c>
      <c r="AA94">
        <f t="shared" si="16"/>
        <v>1</v>
      </c>
      <c r="AB94">
        <f t="shared" si="16"/>
        <v>0</v>
      </c>
      <c r="AC94">
        <f t="shared" si="16"/>
        <v>0</v>
      </c>
    </row>
    <row r="95" spans="1:39" x14ac:dyDescent="0.2">
      <c r="A95" s="3" t="s">
        <v>38</v>
      </c>
      <c r="B95">
        <f t="shared" si="18"/>
        <v>0</v>
      </c>
      <c r="C95">
        <f t="shared" si="18"/>
        <v>0</v>
      </c>
      <c r="D95">
        <f t="shared" si="18"/>
        <v>0</v>
      </c>
      <c r="E95">
        <f t="shared" si="18"/>
        <v>0</v>
      </c>
      <c r="F95">
        <f t="shared" si="14"/>
        <v>1</v>
      </c>
      <c r="G95">
        <f t="shared" si="14"/>
        <v>1</v>
      </c>
      <c r="H95">
        <f t="shared" si="14"/>
        <v>0</v>
      </c>
      <c r="I95">
        <f t="shared" si="14"/>
        <v>0</v>
      </c>
      <c r="U95" s="3" t="s">
        <v>38</v>
      </c>
      <c r="V95">
        <f t="shared" si="19"/>
        <v>0</v>
      </c>
      <c r="W95">
        <f t="shared" si="19"/>
        <v>0</v>
      </c>
      <c r="X95">
        <f t="shared" si="19"/>
        <v>0</v>
      </c>
      <c r="Y95">
        <f t="shared" si="19"/>
        <v>0</v>
      </c>
      <c r="Z95">
        <f t="shared" si="16"/>
        <v>1</v>
      </c>
      <c r="AA95">
        <f t="shared" si="16"/>
        <v>1</v>
      </c>
      <c r="AB95">
        <f t="shared" si="16"/>
        <v>0</v>
      </c>
      <c r="AC95">
        <f t="shared" si="16"/>
        <v>0</v>
      </c>
    </row>
    <row r="96" spans="1:39" x14ac:dyDescent="0.2">
      <c r="A96" s="3" t="s">
        <v>118</v>
      </c>
      <c r="B96">
        <f t="shared" si="18"/>
        <v>1</v>
      </c>
      <c r="C96">
        <f t="shared" si="18"/>
        <v>1</v>
      </c>
      <c r="D96">
        <f t="shared" si="18"/>
        <v>1</v>
      </c>
      <c r="E96">
        <f t="shared" si="18"/>
        <v>1</v>
      </c>
      <c r="F96">
        <f t="shared" si="14"/>
        <v>1</v>
      </c>
      <c r="G96">
        <f t="shared" si="14"/>
        <v>1</v>
      </c>
      <c r="H96">
        <f t="shared" si="14"/>
        <v>1</v>
      </c>
      <c r="I96">
        <f t="shared" si="14"/>
        <v>0</v>
      </c>
      <c r="U96" s="3" t="s">
        <v>118</v>
      </c>
      <c r="V96">
        <f t="shared" si="19"/>
        <v>1</v>
      </c>
      <c r="W96">
        <f t="shared" si="19"/>
        <v>1</v>
      </c>
      <c r="X96">
        <f t="shared" si="19"/>
        <v>1</v>
      </c>
      <c r="Y96">
        <f t="shared" si="19"/>
        <v>1</v>
      </c>
      <c r="Z96">
        <f t="shared" si="16"/>
        <v>1</v>
      </c>
      <c r="AA96">
        <f t="shared" si="16"/>
        <v>1</v>
      </c>
      <c r="AB96">
        <f t="shared" si="16"/>
        <v>1</v>
      </c>
      <c r="AC96">
        <f t="shared" si="16"/>
        <v>0</v>
      </c>
    </row>
    <row r="97" spans="1:29" x14ac:dyDescent="0.2">
      <c r="A97" s="3" t="s">
        <v>41</v>
      </c>
      <c r="B97">
        <f t="shared" si="18"/>
        <v>0</v>
      </c>
      <c r="C97">
        <f t="shared" si="18"/>
        <v>0</v>
      </c>
      <c r="D97">
        <f t="shared" si="18"/>
        <v>0</v>
      </c>
      <c r="E97">
        <f t="shared" si="18"/>
        <v>1</v>
      </c>
      <c r="F97">
        <f t="shared" si="14"/>
        <v>1</v>
      </c>
      <c r="G97">
        <f t="shared" si="14"/>
        <v>1</v>
      </c>
      <c r="H97">
        <f t="shared" si="14"/>
        <v>0</v>
      </c>
      <c r="I97">
        <f t="shared" si="14"/>
        <v>0</v>
      </c>
      <c r="U97" s="3" t="s">
        <v>41</v>
      </c>
      <c r="V97">
        <f t="shared" si="19"/>
        <v>0</v>
      </c>
      <c r="W97">
        <f t="shared" si="19"/>
        <v>0</v>
      </c>
      <c r="X97">
        <f t="shared" si="19"/>
        <v>0</v>
      </c>
      <c r="Y97">
        <f t="shared" si="19"/>
        <v>1</v>
      </c>
      <c r="Z97">
        <f t="shared" si="16"/>
        <v>1</v>
      </c>
      <c r="AA97">
        <f t="shared" si="16"/>
        <v>1</v>
      </c>
      <c r="AB97">
        <f t="shared" si="16"/>
        <v>0</v>
      </c>
      <c r="AC97">
        <f t="shared" si="16"/>
        <v>0</v>
      </c>
    </row>
    <row r="98" spans="1:29" x14ac:dyDescent="0.2">
      <c r="A98" s="3" t="s">
        <v>165</v>
      </c>
      <c r="B98">
        <f t="shared" si="18"/>
        <v>1</v>
      </c>
      <c r="C98">
        <f t="shared" si="18"/>
        <v>0</v>
      </c>
      <c r="D98">
        <f t="shared" si="18"/>
        <v>1</v>
      </c>
      <c r="E98">
        <f t="shared" si="18"/>
        <v>0</v>
      </c>
      <c r="F98">
        <f t="shared" si="14"/>
        <v>1</v>
      </c>
      <c r="G98">
        <f t="shared" si="14"/>
        <v>0</v>
      </c>
      <c r="H98">
        <f t="shared" si="14"/>
        <v>0</v>
      </c>
      <c r="I98">
        <f t="shared" si="14"/>
        <v>0</v>
      </c>
      <c r="U98" s="3" t="s">
        <v>165</v>
      </c>
      <c r="V98">
        <f t="shared" si="19"/>
        <v>1</v>
      </c>
      <c r="W98">
        <f t="shared" si="19"/>
        <v>0</v>
      </c>
      <c r="X98">
        <f t="shared" si="19"/>
        <v>1</v>
      </c>
      <c r="Y98">
        <f t="shared" si="19"/>
        <v>0</v>
      </c>
      <c r="Z98">
        <f t="shared" si="16"/>
        <v>1</v>
      </c>
      <c r="AA98">
        <f t="shared" si="16"/>
        <v>0</v>
      </c>
      <c r="AB98">
        <f t="shared" si="16"/>
        <v>0</v>
      </c>
      <c r="AC98">
        <f t="shared" si="16"/>
        <v>0</v>
      </c>
    </row>
    <row r="99" spans="1:29" x14ac:dyDescent="0.2">
      <c r="A99" s="3" t="s">
        <v>116</v>
      </c>
      <c r="B99">
        <f t="shared" si="18"/>
        <v>1</v>
      </c>
      <c r="C99">
        <f t="shared" si="18"/>
        <v>1</v>
      </c>
      <c r="D99">
        <f t="shared" si="18"/>
        <v>1</v>
      </c>
      <c r="E99">
        <f t="shared" si="18"/>
        <v>0</v>
      </c>
      <c r="F99">
        <f t="shared" si="14"/>
        <v>1</v>
      </c>
      <c r="G99">
        <f t="shared" si="14"/>
        <v>1</v>
      </c>
      <c r="H99">
        <f t="shared" si="14"/>
        <v>0</v>
      </c>
      <c r="I99">
        <f t="shared" si="14"/>
        <v>0</v>
      </c>
      <c r="U99" s="3" t="s">
        <v>116</v>
      </c>
      <c r="V99">
        <f t="shared" si="19"/>
        <v>1</v>
      </c>
      <c r="W99">
        <f t="shared" si="19"/>
        <v>1</v>
      </c>
      <c r="X99">
        <f t="shared" si="19"/>
        <v>1</v>
      </c>
      <c r="Y99">
        <f t="shared" si="19"/>
        <v>0</v>
      </c>
      <c r="Z99">
        <f t="shared" si="16"/>
        <v>1</v>
      </c>
      <c r="AA99">
        <f t="shared" si="16"/>
        <v>1</v>
      </c>
      <c r="AB99">
        <f t="shared" si="16"/>
        <v>0</v>
      </c>
      <c r="AC99">
        <f t="shared" si="16"/>
        <v>0</v>
      </c>
    </row>
    <row r="100" spans="1:29" x14ac:dyDescent="0.2">
      <c r="A100" s="3" t="s">
        <v>91</v>
      </c>
      <c r="B100">
        <f t="shared" si="18"/>
        <v>1</v>
      </c>
      <c r="C100">
        <f t="shared" si="18"/>
        <v>0</v>
      </c>
      <c r="D100">
        <f t="shared" si="18"/>
        <v>0</v>
      </c>
      <c r="E100">
        <f t="shared" si="18"/>
        <v>1</v>
      </c>
      <c r="F100">
        <f t="shared" si="14"/>
        <v>0</v>
      </c>
      <c r="G100">
        <f t="shared" si="14"/>
        <v>0</v>
      </c>
      <c r="H100">
        <f t="shared" si="14"/>
        <v>0</v>
      </c>
      <c r="I100">
        <f t="shared" si="14"/>
        <v>0</v>
      </c>
      <c r="U100" s="3" t="s">
        <v>91</v>
      </c>
      <c r="V100">
        <f t="shared" si="19"/>
        <v>1</v>
      </c>
      <c r="W100">
        <f t="shared" si="19"/>
        <v>0</v>
      </c>
      <c r="X100">
        <f t="shared" si="19"/>
        <v>0</v>
      </c>
      <c r="Y100">
        <f t="shared" si="19"/>
        <v>1</v>
      </c>
      <c r="Z100">
        <f t="shared" si="16"/>
        <v>0</v>
      </c>
      <c r="AA100">
        <f t="shared" si="16"/>
        <v>0</v>
      </c>
      <c r="AB100">
        <f t="shared" si="16"/>
        <v>0</v>
      </c>
      <c r="AC100">
        <f t="shared" si="16"/>
        <v>0</v>
      </c>
    </row>
    <row r="101" spans="1:29" x14ac:dyDescent="0.2">
      <c r="A101" s="3" t="s">
        <v>93</v>
      </c>
      <c r="B101">
        <f t="shared" si="18"/>
        <v>1</v>
      </c>
      <c r="C101">
        <f t="shared" si="18"/>
        <v>1</v>
      </c>
      <c r="D101">
        <f t="shared" si="18"/>
        <v>1</v>
      </c>
      <c r="E101">
        <f t="shared" si="18"/>
        <v>1</v>
      </c>
      <c r="F101">
        <f t="shared" si="14"/>
        <v>0</v>
      </c>
      <c r="G101">
        <f t="shared" si="14"/>
        <v>0</v>
      </c>
      <c r="H101">
        <f t="shared" si="14"/>
        <v>0</v>
      </c>
      <c r="I101">
        <f t="shared" si="14"/>
        <v>0</v>
      </c>
      <c r="U101" s="3" t="s">
        <v>93</v>
      </c>
      <c r="V101">
        <f t="shared" si="19"/>
        <v>1</v>
      </c>
      <c r="W101">
        <f t="shared" si="19"/>
        <v>1</v>
      </c>
      <c r="X101">
        <f t="shared" si="19"/>
        <v>1</v>
      </c>
      <c r="Y101">
        <f t="shared" si="19"/>
        <v>1</v>
      </c>
      <c r="Z101">
        <f t="shared" si="16"/>
        <v>0</v>
      </c>
      <c r="AA101">
        <f t="shared" si="16"/>
        <v>0</v>
      </c>
      <c r="AB101">
        <f t="shared" si="16"/>
        <v>0</v>
      </c>
      <c r="AC101">
        <f t="shared" si="16"/>
        <v>0</v>
      </c>
    </row>
    <row r="102" spans="1:29" x14ac:dyDescent="0.2">
      <c r="A102" s="3" t="s">
        <v>61</v>
      </c>
      <c r="B102">
        <f t="shared" si="18"/>
        <v>1</v>
      </c>
      <c r="C102">
        <f t="shared" si="18"/>
        <v>1</v>
      </c>
      <c r="D102">
        <f t="shared" si="18"/>
        <v>0</v>
      </c>
      <c r="E102">
        <f t="shared" si="18"/>
        <v>1</v>
      </c>
      <c r="F102">
        <f t="shared" si="14"/>
        <v>0</v>
      </c>
      <c r="G102">
        <f t="shared" si="14"/>
        <v>0</v>
      </c>
      <c r="H102">
        <f t="shared" si="14"/>
        <v>0</v>
      </c>
      <c r="I102">
        <f t="shared" si="14"/>
        <v>0</v>
      </c>
      <c r="U102" s="3" t="s">
        <v>61</v>
      </c>
      <c r="V102">
        <f t="shared" si="19"/>
        <v>1</v>
      </c>
      <c r="W102">
        <f t="shared" si="19"/>
        <v>1</v>
      </c>
      <c r="X102">
        <f t="shared" si="19"/>
        <v>0</v>
      </c>
      <c r="Y102">
        <f t="shared" si="19"/>
        <v>1</v>
      </c>
      <c r="Z102">
        <f t="shared" si="16"/>
        <v>0</v>
      </c>
      <c r="AA102">
        <f t="shared" si="16"/>
        <v>0</v>
      </c>
      <c r="AB102">
        <f t="shared" si="16"/>
        <v>0</v>
      </c>
      <c r="AC102">
        <f t="shared" si="16"/>
        <v>0</v>
      </c>
    </row>
    <row r="103" spans="1:29" x14ac:dyDescent="0.2">
      <c r="A103" s="3" t="s">
        <v>41</v>
      </c>
      <c r="B103">
        <f t="shared" si="18"/>
        <v>0</v>
      </c>
      <c r="C103">
        <f t="shared" si="18"/>
        <v>0</v>
      </c>
      <c r="D103">
        <f t="shared" si="18"/>
        <v>0</v>
      </c>
      <c r="E103">
        <f t="shared" si="18"/>
        <v>1</v>
      </c>
      <c r="F103">
        <f t="shared" si="14"/>
        <v>1</v>
      </c>
      <c r="G103">
        <f t="shared" si="14"/>
        <v>1</v>
      </c>
      <c r="H103">
        <f t="shared" si="14"/>
        <v>0</v>
      </c>
      <c r="I103">
        <f t="shared" si="14"/>
        <v>0</v>
      </c>
      <c r="U103" s="5" t="s">
        <v>306</v>
      </c>
      <c r="V103">
        <f>SUM(V3:V102)</f>
        <v>54</v>
      </c>
      <c r="W103">
        <f t="shared" ref="W103:AC103" si="23">SUM(W3:W102)</f>
        <v>48</v>
      </c>
      <c r="X103">
        <f t="shared" si="23"/>
        <v>23</v>
      </c>
      <c r="Y103">
        <f t="shared" si="23"/>
        <v>70</v>
      </c>
      <c r="Z103">
        <f t="shared" si="23"/>
        <v>44</v>
      </c>
      <c r="AA103">
        <f t="shared" si="23"/>
        <v>50</v>
      </c>
      <c r="AB103">
        <f t="shared" si="23"/>
        <v>17</v>
      </c>
      <c r="AC103">
        <f t="shared" si="23"/>
        <v>12</v>
      </c>
    </row>
    <row r="104" spans="1:29" ht="13.5" x14ac:dyDescent="0.25">
      <c r="A104" s="3" t="s">
        <v>41</v>
      </c>
      <c r="B104">
        <f t="shared" si="18"/>
        <v>0</v>
      </c>
      <c r="C104">
        <f t="shared" si="18"/>
        <v>0</v>
      </c>
      <c r="D104">
        <f t="shared" si="18"/>
        <v>0</v>
      </c>
      <c r="E104">
        <f t="shared" si="18"/>
        <v>1</v>
      </c>
      <c r="F104">
        <f t="shared" si="14"/>
        <v>1</v>
      </c>
      <c r="G104">
        <f t="shared" si="14"/>
        <v>1</v>
      </c>
      <c r="H104">
        <f t="shared" si="14"/>
        <v>0</v>
      </c>
      <c r="I104">
        <f t="shared" si="14"/>
        <v>0</v>
      </c>
      <c r="U104" s="7" t="s">
        <v>303</v>
      </c>
      <c r="V104" s="6">
        <f>(V103/100)*100</f>
        <v>54</v>
      </c>
      <c r="W104" s="6">
        <f t="shared" ref="W104:AB104" si="24">(W103/100)*100</f>
        <v>48</v>
      </c>
      <c r="X104" s="6">
        <f t="shared" si="24"/>
        <v>23</v>
      </c>
      <c r="Y104" s="6">
        <f t="shared" si="24"/>
        <v>70</v>
      </c>
      <c r="Z104" s="6">
        <f t="shared" si="24"/>
        <v>44</v>
      </c>
      <c r="AA104" s="6">
        <f t="shared" si="24"/>
        <v>50</v>
      </c>
      <c r="AB104" s="6">
        <f t="shared" si="24"/>
        <v>17</v>
      </c>
      <c r="AC104" s="6">
        <f>(AC103/100)*100</f>
        <v>12</v>
      </c>
    </row>
    <row r="105" spans="1:29" x14ac:dyDescent="0.2">
      <c r="A105" s="3" t="s">
        <v>71</v>
      </c>
      <c r="B105">
        <f t="shared" si="18"/>
        <v>0</v>
      </c>
      <c r="C105">
        <f t="shared" si="18"/>
        <v>0</v>
      </c>
      <c r="D105">
        <f t="shared" si="18"/>
        <v>0</v>
      </c>
      <c r="E105">
        <f t="shared" si="18"/>
        <v>1</v>
      </c>
      <c r="F105">
        <f t="shared" si="14"/>
        <v>0</v>
      </c>
      <c r="G105">
        <f t="shared" si="14"/>
        <v>0</v>
      </c>
      <c r="H105">
        <f t="shared" si="14"/>
        <v>0</v>
      </c>
      <c r="I105">
        <f t="shared" si="14"/>
        <v>0</v>
      </c>
    </row>
    <row r="106" spans="1:29" x14ac:dyDescent="0.2">
      <c r="A106" s="3" t="s">
        <v>104</v>
      </c>
      <c r="B106">
        <f t="shared" si="18"/>
        <v>1</v>
      </c>
      <c r="C106">
        <f t="shared" si="18"/>
        <v>1</v>
      </c>
      <c r="D106">
        <f t="shared" si="18"/>
        <v>1</v>
      </c>
      <c r="E106">
        <f t="shared" si="18"/>
        <v>1</v>
      </c>
      <c r="F106">
        <f t="shared" si="14"/>
        <v>0</v>
      </c>
      <c r="G106">
        <f t="shared" si="14"/>
        <v>1</v>
      </c>
      <c r="H106">
        <f t="shared" si="14"/>
        <v>1</v>
      </c>
      <c r="I106">
        <f t="shared" si="14"/>
        <v>0</v>
      </c>
    </row>
    <row r="107" spans="1:29" x14ac:dyDescent="0.2">
      <c r="A107" s="3" t="s">
        <v>115</v>
      </c>
      <c r="B107">
        <f t="shared" si="18"/>
        <v>1</v>
      </c>
      <c r="C107">
        <f t="shared" si="18"/>
        <v>1</v>
      </c>
      <c r="D107">
        <f t="shared" si="18"/>
        <v>1</v>
      </c>
      <c r="E107">
        <f t="shared" si="18"/>
        <v>0</v>
      </c>
      <c r="F107">
        <f t="shared" si="14"/>
        <v>0</v>
      </c>
      <c r="G107">
        <f t="shared" si="14"/>
        <v>1</v>
      </c>
      <c r="H107">
        <f t="shared" si="14"/>
        <v>0</v>
      </c>
      <c r="I107">
        <f t="shared" si="14"/>
        <v>0</v>
      </c>
    </row>
    <row r="108" spans="1:29" x14ac:dyDescent="0.2">
      <c r="A108" s="3" t="s">
        <v>116</v>
      </c>
      <c r="B108">
        <f t="shared" si="18"/>
        <v>1</v>
      </c>
      <c r="C108">
        <f t="shared" si="18"/>
        <v>1</v>
      </c>
      <c r="D108">
        <f t="shared" si="18"/>
        <v>1</v>
      </c>
      <c r="E108">
        <f t="shared" si="18"/>
        <v>0</v>
      </c>
      <c r="F108">
        <f t="shared" si="14"/>
        <v>1</v>
      </c>
      <c r="G108">
        <f t="shared" si="14"/>
        <v>1</v>
      </c>
      <c r="H108">
        <f t="shared" si="14"/>
        <v>0</v>
      </c>
      <c r="I108">
        <f t="shared" si="14"/>
        <v>0</v>
      </c>
    </row>
    <row r="109" spans="1:29" x14ac:dyDescent="0.2">
      <c r="A109" s="3" t="s">
        <v>131</v>
      </c>
      <c r="B109">
        <f t="shared" si="18"/>
        <v>1</v>
      </c>
      <c r="C109">
        <f t="shared" si="18"/>
        <v>1</v>
      </c>
      <c r="D109">
        <f t="shared" si="18"/>
        <v>0</v>
      </c>
      <c r="E109">
        <f t="shared" si="18"/>
        <v>1</v>
      </c>
      <c r="F109">
        <f t="shared" si="14"/>
        <v>1</v>
      </c>
      <c r="G109">
        <f t="shared" si="14"/>
        <v>1</v>
      </c>
      <c r="H109">
        <f t="shared" si="14"/>
        <v>1</v>
      </c>
      <c r="I109">
        <f t="shared" si="14"/>
        <v>0</v>
      </c>
    </row>
    <row r="110" spans="1:29" x14ac:dyDescent="0.2">
      <c r="A110" s="3" t="s">
        <v>93</v>
      </c>
      <c r="B110">
        <f t="shared" si="18"/>
        <v>1</v>
      </c>
      <c r="C110">
        <f t="shared" si="18"/>
        <v>1</v>
      </c>
      <c r="D110">
        <f t="shared" si="18"/>
        <v>1</v>
      </c>
      <c r="E110">
        <f t="shared" si="18"/>
        <v>1</v>
      </c>
      <c r="F110">
        <f t="shared" si="14"/>
        <v>0</v>
      </c>
      <c r="G110">
        <f t="shared" si="14"/>
        <v>0</v>
      </c>
      <c r="H110">
        <f t="shared" si="14"/>
        <v>0</v>
      </c>
      <c r="I110">
        <f t="shared" si="14"/>
        <v>0</v>
      </c>
    </row>
    <row r="111" spans="1:29" x14ac:dyDescent="0.2">
      <c r="A111" s="3" t="s">
        <v>91</v>
      </c>
      <c r="B111">
        <f t="shared" si="18"/>
        <v>1</v>
      </c>
      <c r="C111">
        <f t="shared" si="18"/>
        <v>0</v>
      </c>
      <c r="D111">
        <f t="shared" si="18"/>
        <v>0</v>
      </c>
      <c r="E111">
        <f t="shared" si="18"/>
        <v>1</v>
      </c>
      <c r="F111">
        <f t="shared" si="14"/>
        <v>0</v>
      </c>
      <c r="G111">
        <f t="shared" si="14"/>
        <v>0</v>
      </c>
      <c r="H111">
        <f t="shared" si="14"/>
        <v>0</v>
      </c>
      <c r="I111">
        <f t="shared" si="14"/>
        <v>0</v>
      </c>
    </row>
    <row r="112" spans="1:29" x14ac:dyDescent="0.2">
      <c r="A112" s="3" t="s">
        <v>71</v>
      </c>
      <c r="B112">
        <f t="shared" si="18"/>
        <v>0</v>
      </c>
      <c r="C112">
        <f t="shared" si="18"/>
        <v>0</v>
      </c>
      <c r="D112">
        <f t="shared" si="18"/>
        <v>0</v>
      </c>
      <c r="E112">
        <f t="shared" si="18"/>
        <v>1</v>
      </c>
      <c r="F112">
        <f t="shared" si="14"/>
        <v>0</v>
      </c>
      <c r="G112">
        <f t="shared" si="14"/>
        <v>0</v>
      </c>
      <c r="H112">
        <f t="shared" si="14"/>
        <v>0</v>
      </c>
      <c r="I112">
        <f t="shared" si="14"/>
        <v>0</v>
      </c>
    </row>
    <row r="113" spans="1:9" x14ac:dyDescent="0.2">
      <c r="A113" s="3" t="s">
        <v>147</v>
      </c>
      <c r="B113">
        <f t="shared" si="18"/>
        <v>0</v>
      </c>
      <c r="C113">
        <f t="shared" si="18"/>
        <v>0</v>
      </c>
      <c r="D113">
        <f t="shared" si="18"/>
        <v>1</v>
      </c>
      <c r="E113">
        <f t="shared" si="18"/>
        <v>1</v>
      </c>
      <c r="F113">
        <f t="shared" si="14"/>
        <v>1</v>
      </c>
      <c r="G113">
        <f t="shared" si="14"/>
        <v>1</v>
      </c>
      <c r="H113">
        <f t="shared" si="14"/>
        <v>1</v>
      </c>
      <c r="I113">
        <f t="shared" si="14"/>
        <v>0</v>
      </c>
    </row>
    <row r="114" spans="1:9" x14ac:dyDescent="0.2">
      <c r="A114" s="3" t="s">
        <v>148</v>
      </c>
      <c r="B114">
        <f t="shared" si="18"/>
        <v>1</v>
      </c>
      <c r="C114">
        <f t="shared" si="18"/>
        <v>0</v>
      </c>
      <c r="D114">
        <f t="shared" si="18"/>
        <v>0</v>
      </c>
      <c r="E114">
        <f t="shared" si="18"/>
        <v>0</v>
      </c>
      <c r="F114">
        <f t="shared" si="14"/>
        <v>1</v>
      </c>
      <c r="G114">
        <f t="shared" si="14"/>
        <v>1</v>
      </c>
      <c r="H114">
        <f t="shared" si="14"/>
        <v>0</v>
      </c>
      <c r="I114">
        <f t="shared" si="14"/>
        <v>0</v>
      </c>
    </row>
    <row r="115" spans="1:9" x14ac:dyDescent="0.2">
      <c r="A115" s="3" t="s">
        <v>30</v>
      </c>
      <c r="B115">
        <f t="shared" si="18"/>
        <v>1</v>
      </c>
      <c r="C115">
        <f t="shared" si="18"/>
        <v>1</v>
      </c>
      <c r="D115">
        <f t="shared" si="18"/>
        <v>0</v>
      </c>
      <c r="E115">
        <f t="shared" si="18"/>
        <v>1</v>
      </c>
      <c r="F115">
        <f t="shared" si="14"/>
        <v>0</v>
      </c>
      <c r="G115">
        <f t="shared" si="14"/>
        <v>1</v>
      </c>
      <c r="H115">
        <f t="shared" si="14"/>
        <v>1</v>
      </c>
      <c r="I115">
        <f t="shared" si="14"/>
        <v>0</v>
      </c>
    </row>
    <row r="116" spans="1:9" x14ac:dyDescent="0.2">
      <c r="A116" s="3" t="s">
        <v>151</v>
      </c>
      <c r="B116">
        <f t="shared" si="18"/>
        <v>1</v>
      </c>
      <c r="C116">
        <f t="shared" si="18"/>
        <v>0</v>
      </c>
      <c r="D116">
        <f t="shared" si="18"/>
        <v>1</v>
      </c>
      <c r="E116">
        <f t="shared" si="18"/>
        <v>0</v>
      </c>
      <c r="F116">
        <f t="shared" si="14"/>
        <v>0</v>
      </c>
      <c r="G116">
        <f t="shared" si="14"/>
        <v>1</v>
      </c>
      <c r="H116">
        <f t="shared" si="14"/>
        <v>1</v>
      </c>
      <c r="I116">
        <f t="shared" si="14"/>
        <v>0</v>
      </c>
    </row>
    <row r="117" spans="1:9" x14ac:dyDescent="0.2">
      <c r="A117" s="3" t="s">
        <v>71</v>
      </c>
      <c r="B117">
        <f t="shared" si="18"/>
        <v>0</v>
      </c>
      <c r="C117">
        <f t="shared" si="18"/>
        <v>0</v>
      </c>
      <c r="D117">
        <f t="shared" si="18"/>
        <v>0</v>
      </c>
      <c r="E117">
        <f t="shared" si="18"/>
        <v>1</v>
      </c>
      <c r="F117">
        <f t="shared" si="14"/>
        <v>0</v>
      </c>
      <c r="G117">
        <f t="shared" si="14"/>
        <v>0</v>
      </c>
      <c r="H117">
        <f t="shared" si="14"/>
        <v>0</v>
      </c>
      <c r="I117">
        <f t="shared" si="14"/>
        <v>0</v>
      </c>
    </row>
    <row r="118" spans="1:9" x14ac:dyDescent="0.2">
      <c r="A118" s="3" t="s">
        <v>41</v>
      </c>
      <c r="B118">
        <f t="shared" si="18"/>
        <v>0</v>
      </c>
      <c r="C118">
        <f t="shared" si="18"/>
        <v>0</v>
      </c>
      <c r="D118">
        <f t="shared" si="18"/>
        <v>0</v>
      </c>
      <c r="E118">
        <f t="shared" si="18"/>
        <v>1</v>
      </c>
      <c r="F118">
        <f t="shared" si="14"/>
        <v>1</v>
      </c>
      <c r="G118">
        <f t="shared" si="14"/>
        <v>1</v>
      </c>
      <c r="H118">
        <f t="shared" si="14"/>
        <v>0</v>
      </c>
      <c r="I118">
        <f t="shared" si="14"/>
        <v>0</v>
      </c>
    </row>
    <row r="119" spans="1:9" x14ac:dyDescent="0.2">
      <c r="A119" s="3" t="s">
        <v>159</v>
      </c>
      <c r="B119">
        <f t="shared" si="18"/>
        <v>1</v>
      </c>
      <c r="C119">
        <f t="shared" si="18"/>
        <v>0</v>
      </c>
      <c r="D119">
        <f t="shared" si="18"/>
        <v>0</v>
      </c>
      <c r="E119">
        <f t="shared" si="18"/>
        <v>1</v>
      </c>
      <c r="F119">
        <f t="shared" si="14"/>
        <v>1</v>
      </c>
      <c r="G119">
        <f t="shared" si="14"/>
        <v>0</v>
      </c>
      <c r="H119">
        <f t="shared" si="14"/>
        <v>0</v>
      </c>
      <c r="I119">
        <f t="shared" si="14"/>
        <v>0</v>
      </c>
    </row>
    <row r="120" spans="1:9" x14ac:dyDescent="0.2">
      <c r="A120" s="3" t="s">
        <v>164</v>
      </c>
      <c r="B120">
        <f t="shared" si="18"/>
        <v>0</v>
      </c>
      <c r="C120">
        <f t="shared" si="18"/>
        <v>1</v>
      </c>
      <c r="D120">
        <f t="shared" si="18"/>
        <v>1</v>
      </c>
      <c r="E120">
        <f t="shared" si="18"/>
        <v>1</v>
      </c>
      <c r="F120">
        <f t="shared" si="14"/>
        <v>1</v>
      </c>
      <c r="G120">
        <f t="shared" si="14"/>
        <v>1</v>
      </c>
      <c r="H120">
        <f t="shared" si="14"/>
        <v>0</v>
      </c>
      <c r="I120">
        <f t="shared" si="14"/>
        <v>0</v>
      </c>
    </row>
    <row r="121" spans="1:9" x14ac:dyDescent="0.2">
      <c r="A121" s="3" t="s">
        <v>167</v>
      </c>
      <c r="B121">
        <f t="shared" si="18"/>
        <v>0</v>
      </c>
      <c r="C121">
        <f t="shared" si="18"/>
        <v>0</v>
      </c>
      <c r="D121">
        <f t="shared" si="18"/>
        <v>1</v>
      </c>
      <c r="E121">
        <f t="shared" si="18"/>
        <v>0</v>
      </c>
      <c r="F121">
        <f t="shared" si="14"/>
        <v>1</v>
      </c>
      <c r="G121">
        <f t="shared" si="14"/>
        <v>0</v>
      </c>
      <c r="H121">
        <f t="shared" si="14"/>
        <v>0</v>
      </c>
      <c r="I121">
        <f t="shared" si="14"/>
        <v>0</v>
      </c>
    </row>
    <row r="122" spans="1:9" x14ac:dyDescent="0.2">
      <c r="A122" s="3" t="s">
        <v>166</v>
      </c>
      <c r="B122">
        <f t="shared" si="18"/>
        <v>0</v>
      </c>
      <c r="C122">
        <f t="shared" si="18"/>
        <v>1</v>
      </c>
      <c r="D122">
        <f t="shared" si="18"/>
        <v>0</v>
      </c>
      <c r="E122">
        <f t="shared" si="18"/>
        <v>1</v>
      </c>
      <c r="F122">
        <f t="shared" si="14"/>
        <v>1</v>
      </c>
      <c r="G122">
        <f t="shared" si="14"/>
        <v>0</v>
      </c>
      <c r="H122">
        <f t="shared" si="14"/>
        <v>0</v>
      </c>
      <c r="I122">
        <f t="shared" si="14"/>
        <v>0</v>
      </c>
    </row>
    <row r="123" spans="1:9" x14ac:dyDescent="0.2">
      <c r="A123" s="3" t="s">
        <v>160</v>
      </c>
      <c r="B123">
        <f t="shared" si="18"/>
        <v>1</v>
      </c>
      <c r="C123">
        <f t="shared" si="18"/>
        <v>0</v>
      </c>
      <c r="D123">
        <f t="shared" si="18"/>
        <v>0</v>
      </c>
      <c r="E123">
        <f t="shared" si="18"/>
        <v>1</v>
      </c>
      <c r="F123">
        <f t="shared" si="14"/>
        <v>0</v>
      </c>
      <c r="G123">
        <f t="shared" si="14"/>
        <v>0</v>
      </c>
      <c r="H123">
        <f t="shared" si="14"/>
        <v>0</v>
      </c>
      <c r="I123">
        <f t="shared" si="14"/>
        <v>1</v>
      </c>
    </row>
    <row r="124" spans="1:9" x14ac:dyDescent="0.2">
      <c r="A124" s="3" t="s">
        <v>134</v>
      </c>
      <c r="B124">
        <f t="shared" si="18"/>
        <v>0</v>
      </c>
      <c r="C124">
        <f t="shared" si="18"/>
        <v>0</v>
      </c>
      <c r="D124">
        <f t="shared" si="18"/>
        <v>1</v>
      </c>
      <c r="E124">
        <f t="shared" si="18"/>
        <v>1</v>
      </c>
      <c r="F124">
        <f t="shared" si="14"/>
        <v>0</v>
      </c>
      <c r="G124">
        <f t="shared" si="14"/>
        <v>0</v>
      </c>
      <c r="H124">
        <f t="shared" si="14"/>
        <v>0</v>
      </c>
      <c r="I124">
        <f t="shared" si="14"/>
        <v>0</v>
      </c>
    </row>
    <row r="125" spans="1:9" x14ac:dyDescent="0.2">
      <c r="A125" s="3" t="s">
        <v>91</v>
      </c>
      <c r="B125">
        <f t="shared" si="18"/>
        <v>1</v>
      </c>
      <c r="C125">
        <f t="shared" si="18"/>
        <v>0</v>
      </c>
      <c r="D125">
        <f t="shared" si="18"/>
        <v>0</v>
      </c>
      <c r="E125">
        <f t="shared" si="18"/>
        <v>1</v>
      </c>
      <c r="F125">
        <f t="shared" si="14"/>
        <v>0</v>
      </c>
      <c r="G125">
        <f t="shared" si="14"/>
        <v>0</v>
      </c>
      <c r="H125">
        <f t="shared" si="14"/>
        <v>0</v>
      </c>
      <c r="I125">
        <f t="shared" si="14"/>
        <v>0</v>
      </c>
    </row>
    <row r="126" spans="1:9" x14ac:dyDescent="0.2">
      <c r="A126" s="3" t="s">
        <v>183</v>
      </c>
      <c r="B126">
        <f t="shared" si="18"/>
        <v>0</v>
      </c>
      <c r="C126">
        <f t="shared" si="18"/>
        <v>1</v>
      </c>
      <c r="D126">
        <f t="shared" si="18"/>
        <v>0</v>
      </c>
      <c r="E126">
        <f t="shared" si="18"/>
        <v>1</v>
      </c>
      <c r="F126">
        <f t="shared" si="14"/>
        <v>0</v>
      </c>
      <c r="G126">
        <f t="shared" si="14"/>
        <v>0</v>
      </c>
      <c r="H126">
        <f t="shared" si="14"/>
        <v>0</v>
      </c>
      <c r="I126">
        <f t="shared" si="14"/>
        <v>0</v>
      </c>
    </row>
    <row r="127" spans="1:9" x14ac:dyDescent="0.2">
      <c r="A127" s="3" t="s">
        <v>184</v>
      </c>
      <c r="B127">
        <f t="shared" si="18"/>
        <v>1</v>
      </c>
      <c r="C127">
        <f t="shared" si="18"/>
        <v>0</v>
      </c>
      <c r="D127">
        <f t="shared" si="18"/>
        <v>0</v>
      </c>
      <c r="E127">
        <f t="shared" si="18"/>
        <v>0</v>
      </c>
      <c r="F127">
        <f t="shared" ref="F127:I190" si="25">IF(ISERROR(SEARCH(F$2,$A127)),0,1)</f>
        <v>0</v>
      </c>
      <c r="G127">
        <f t="shared" si="25"/>
        <v>0</v>
      </c>
      <c r="H127">
        <f t="shared" si="25"/>
        <v>0</v>
      </c>
      <c r="I127">
        <f t="shared" si="25"/>
        <v>0</v>
      </c>
    </row>
    <row r="128" spans="1:9" x14ac:dyDescent="0.2">
      <c r="A128" s="3" t="s">
        <v>185</v>
      </c>
      <c r="B128">
        <f t="shared" si="18"/>
        <v>0</v>
      </c>
      <c r="C128">
        <f t="shared" si="18"/>
        <v>0</v>
      </c>
      <c r="D128">
        <f t="shared" si="18"/>
        <v>0</v>
      </c>
      <c r="E128">
        <f t="shared" si="18"/>
        <v>1</v>
      </c>
      <c r="F128">
        <f t="shared" si="25"/>
        <v>0</v>
      </c>
      <c r="G128">
        <f t="shared" si="25"/>
        <v>0</v>
      </c>
      <c r="H128">
        <f t="shared" si="25"/>
        <v>0</v>
      </c>
      <c r="I128">
        <f t="shared" si="25"/>
        <v>1</v>
      </c>
    </row>
    <row r="129" spans="1:9" x14ac:dyDescent="0.2">
      <c r="A129" s="3" t="s">
        <v>159</v>
      </c>
      <c r="B129">
        <f t="shared" si="18"/>
        <v>1</v>
      </c>
      <c r="C129">
        <f t="shared" si="18"/>
        <v>0</v>
      </c>
      <c r="D129">
        <f t="shared" si="18"/>
        <v>0</v>
      </c>
      <c r="E129">
        <f t="shared" si="18"/>
        <v>1</v>
      </c>
      <c r="F129">
        <f t="shared" si="25"/>
        <v>1</v>
      </c>
      <c r="G129">
        <f t="shared" si="25"/>
        <v>0</v>
      </c>
      <c r="H129">
        <f t="shared" si="25"/>
        <v>0</v>
      </c>
      <c r="I129">
        <f t="shared" si="25"/>
        <v>0</v>
      </c>
    </row>
    <row r="130" spans="1:9" x14ac:dyDescent="0.2">
      <c r="A130" s="3" t="s">
        <v>94</v>
      </c>
      <c r="B130">
        <f t="shared" si="18"/>
        <v>1</v>
      </c>
      <c r="C130">
        <f t="shared" si="18"/>
        <v>1</v>
      </c>
      <c r="D130">
        <f t="shared" si="18"/>
        <v>0</v>
      </c>
      <c r="E130">
        <f t="shared" si="18"/>
        <v>0</v>
      </c>
      <c r="F130">
        <f t="shared" si="25"/>
        <v>0</v>
      </c>
      <c r="G130">
        <f t="shared" si="25"/>
        <v>0</v>
      </c>
      <c r="H130">
        <f t="shared" si="25"/>
        <v>0</v>
      </c>
      <c r="I130">
        <f t="shared" si="25"/>
        <v>0</v>
      </c>
    </row>
    <row r="131" spans="1:9" x14ac:dyDescent="0.2">
      <c r="A131" s="3" t="s">
        <v>187</v>
      </c>
      <c r="B131">
        <f t="shared" si="18"/>
        <v>1</v>
      </c>
      <c r="C131">
        <f t="shared" si="18"/>
        <v>0</v>
      </c>
      <c r="D131">
        <f t="shared" si="18"/>
        <v>1</v>
      </c>
      <c r="E131">
        <f t="shared" ref="E131:E162" si="26">IF(ISERROR(SEARCH(E$2,$A131)),0,1)</f>
        <v>0</v>
      </c>
      <c r="F131">
        <f t="shared" si="25"/>
        <v>1</v>
      </c>
      <c r="G131">
        <f t="shared" si="25"/>
        <v>1</v>
      </c>
      <c r="H131">
        <f t="shared" si="25"/>
        <v>1</v>
      </c>
      <c r="I131">
        <f t="shared" si="25"/>
        <v>1</v>
      </c>
    </row>
    <row r="132" spans="1:9" x14ac:dyDescent="0.2">
      <c r="A132" s="3" t="s">
        <v>171</v>
      </c>
      <c r="B132">
        <f t="shared" ref="B132:D151" si="27">IF(ISERROR(SEARCH(B$2,$A132)),0,1)</f>
        <v>0</v>
      </c>
      <c r="C132">
        <f t="shared" si="27"/>
        <v>0</v>
      </c>
      <c r="D132">
        <f t="shared" si="27"/>
        <v>1</v>
      </c>
      <c r="E132">
        <f t="shared" si="26"/>
        <v>1</v>
      </c>
      <c r="F132">
        <f t="shared" si="25"/>
        <v>0</v>
      </c>
      <c r="G132">
        <f t="shared" si="25"/>
        <v>1</v>
      </c>
      <c r="H132">
        <f t="shared" si="25"/>
        <v>0</v>
      </c>
      <c r="I132">
        <f t="shared" si="25"/>
        <v>0</v>
      </c>
    </row>
    <row r="133" spans="1:9" x14ac:dyDescent="0.2">
      <c r="A133" s="3" t="s">
        <v>188</v>
      </c>
      <c r="B133">
        <f t="shared" si="27"/>
        <v>0</v>
      </c>
      <c r="C133">
        <f t="shared" si="27"/>
        <v>0</v>
      </c>
      <c r="D133">
        <f t="shared" si="27"/>
        <v>0</v>
      </c>
      <c r="E133">
        <f t="shared" si="26"/>
        <v>1</v>
      </c>
      <c r="F133">
        <f t="shared" si="25"/>
        <v>0</v>
      </c>
      <c r="G133">
        <f t="shared" si="25"/>
        <v>1</v>
      </c>
      <c r="H133">
        <f t="shared" si="25"/>
        <v>1</v>
      </c>
      <c r="I133">
        <f t="shared" si="25"/>
        <v>0</v>
      </c>
    </row>
    <row r="134" spans="1:9" x14ac:dyDescent="0.2">
      <c r="A134" s="3" t="s">
        <v>183</v>
      </c>
      <c r="B134">
        <f t="shared" si="27"/>
        <v>0</v>
      </c>
      <c r="C134">
        <f t="shared" si="27"/>
        <v>1</v>
      </c>
      <c r="D134">
        <f t="shared" si="27"/>
        <v>0</v>
      </c>
      <c r="E134">
        <f t="shared" si="26"/>
        <v>1</v>
      </c>
      <c r="F134">
        <f t="shared" si="25"/>
        <v>0</v>
      </c>
      <c r="G134">
        <f t="shared" si="25"/>
        <v>0</v>
      </c>
      <c r="H134">
        <f t="shared" si="25"/>
        <v>0</v>
      </c>
      <c r="I134">
        <f t="shared" si="25"/>
        <v>0</v>
      </c>
    </row>
    <row r="135" spans="1:9" x14ac:dyDescent="0.2">
      <c r="A135" s="3" t="s">
        <v>182</v>
      </c>
      <c r="B135">
        <f t="shared" si="27"/>
        <v>0</v>
      </c>
      <c r="C135">
        <f t="shared" si="27"/>
        <v>0</v>
      </c>
      <c r="D135">
        <f t="shared" si="27"/>
        <v>1</v>
      </c>
      <c r="E135">
        <f t="shared" si="26"/>
        <v>0</v>
      </c>
      <c r="F135">
        <f t="shared" si="25"/>
        <v>0</v>
      </c>
      <c r="G135">
        <f t="shared" si="25"/>
        <v>0</v>
      </c>
      <c r="H135">
        <f t="shared" si="25"/>
        <v>0</v>
      </c>
      <c r="I135">
        <f t="shared" si="25"/>
        <v>1</v>
      </c>
    </row>
    <row r="136" spans="1:9" x14ac:dyDescent="0.2">
      <c r="A136" s="3" t="s">
        <v>183</v>
      </c>
      <c r="B136">
        <f t="shared" si="27"/>
        <v>0</v>
      </c>
      <c r="C136">
        <f t="shared" si="27"/>
        <v>1</v>
      </c>
      <c r="D136">
        <f t="shared" si="27"/>
        <v>0</v>
      </c>
      <c r="E136">
        <f t="shared" si="26"/>
        <v>1</v>
      </c>
      <c r="F136">
        <f t="shared" si="25"/>
        <v>0</v>
      </c>
      <c r="G136">
        <f t="shared" si="25"/>
        <v>0</v>
      </c>
      <c r="H136">
        <f t="shared" si="25"/>
        <v>0</v>
      </c>
      <c r="I136">
        <f t="shared" si="25"/>
        <v>0</v>
      </c>
    </row>
    <row r="137" spans="1:9" x14ac:dyDescent="0.2">
      <c r="A137" s="3" t="s">
        <v>185</v>
      </c>
      <c r="B137">
        <f t="shared" si="27"/>
        <v>0</v>
      </c>
      <c r="C137">
        <f t="shared" si="27"/>
        <v>0</v>
      </c>
      <c r="D137">
        <f t="shared" si="27"/>
        <v>0</v>
      </c>
      <c r="E137">
        <f t="shared" si="26"/>
        <v>1</v>
      </c>
      <c r="F137">
        <f t="shared" si="25"/>
        <v>0</v>
      </c>
      <c r="G137">
        <f t="shared" si="25"/>
        <v>0</v>
      </c>
      <c r="H137">
        <f t="shared" si="25"/>
        <v>0</v>
      </c>
      <c r="I137">
        <f t="shared" si="25"/>
        <v>1</v>
      </c>
    </row>
    <row r="138" spans="1:9" x14ac:dyDescent="0.2">
      <c r="A138" s="3" t="s">
        <v>223</v>
      </c>
      <c r="B138">
        <f t="shared" si="27"/>
        <v>0</v>
      </c>
      <c r="C138">
        <f t="shared" si="27"/>
        <v>0</v>
      </c>
      <c r="D138">
        <f t="shared" si="27"/>
        <v>0</v>
      </c>
      <c r="E138">
        <f t="shared" si="26"/>
        <v>0</v>
      </c>
      <c r="F138">
        <f t="shared" si="25"/>
        <v>0</v>
      </c>
      <c r="G138">
        <f t="shared" si="25"/>
        <v>0</v>
      </c>
      <c r="H138">
        <f t="shared" si="25"/>
        <v>0</v>
      </c>
      <c r="I138">
        <f t="shared" si="25"/>
        <v>0</v>
      </c>
    </row>
    <row r="139" spans="1:9" x14ac:dyDescent="0.2">
      <c r="A139" s="3" t="s">
        <v>71</v>
      </c>
      <c r="B139">
        <f t="shared" si="27"/>
        <v>0</v>
      </c>
      <c r="C139">
        <f t="shared" si="27"/>
        <v>0</v>
      </c>
      <c r="D139">
        <f t="shared" si="27"/>
        <v>0</v>
      </c>
      <c r="E139">
        <f t="shared" si="26"/>
        <v>1</v>
      </c>
      <c r="F139">
        <f t="shared" si="25"/>
        <v>0</v>
      </c>
      <c r="G139">
        <f t="shared" si="25"/>
        <v>0</v>
      </c>
      <c r="H139">
        <f t="shared" si="25"/>
        <v>0</v>
      </c>
      <c r="I139">
        <f t="shared" si="25"/>
        <v>0</v>
      </c>
    </row>
    <row r="140" spans="1:9" x14ac:dyDescent="0.2">
      <c r="A140" s="3" t="s">
        <v>82</v>
      </c>
      <c r="B140">
        <f t="shared" si="27"/>
        <v>0</v>
      </c>
      <c r="C140">
        <f t="shared" si="27"/>
        <v>0</v>
      </c>
      <c r="D140">
        <f t="shared" si="27"/>
        <v>0</v>
      </c>
      <c r="E140">
        <f t="shared" si="26"/>
        <v>1</v>
      </c>
      <c r="F140">
        <f t="shared" si="25"/>
        <v>0</v>
      </c>
      <c r="G140">
        <f t="shared" si="25"/>
        <v>1</v>
      </c>
      <c r="H140">
        <f t="shared" si="25"/>
        <v>0</v>
      </c>
      <c r="I140">
        <f t="shared" si="25"/>
        <v>0</v>
      </c>
    </row>
    <row r="141" spans="1:9" x14ac:dyDescent="0.2">
      <c r="A141" s="3" t="s">
        <v>174</v>
      </c>
      <c r="B141">
        <f t="shared" si="27"/>
        <v>1</v>
      </c>
      <c r="C141">
        <f t="shared" si="27"/>
        <v>1</v>
      </c>
      <c r="D141">
        <f t="shared" si="27"/>
        <v>0</v>
      </c>
      <c r="E141">
        <f t="shared" si="26"/>
        <v>0</v>
      </c>
      <c r="F141">
        <f t="shared" si="25"/>
        <v>1</v>
      </c>
      <c r="G141">
        <f t="shared" si="25"/>
        <v>1</v>
      </c>
      <c r="H141">
        <f t="shared" si="25"/>
        <v>0</v>
      </c>
      <c r="I141">
        <f t="shared" si="25"/>
        <v>0</v>
      </c>
    </row>
    <row r="142" spans="1:9" x14ac:dyDescent="0.2">
      <c r="A142" s="3" t="s">
        <v>235</v>
      </c>
      <c r="B142">
        <f t="shared" si="27"/>
        <v>0</v>
      </c>
      <c r="C142">
        <f t="shared" si="27"/>
        <v>0</v>
      </c>
      <c r="D142">
        <f t="shared" si="27"/>
        <v>1</v>
      </c>
      <c r="E142">
        <f t="shared" si="26"/>
        <v>0</v>
      </c>
      <c r="F142">
        <f t="shared" si="25"/>
        <v>0</v>
      </c>
      <c r="G142">
        <f t="shared" si="25"/>
        <v>1</v>
      </c>
      <c r="H142">
        <f t="shared" si="25"/>
        <v>0</v>
      </c>
      <c r="I142">
        <f t="shared" si="25"/>
        <v>0</v>
      </c>
    </row>
    <row r="143" spans="1:9" x14ac:dyDescent="0.2">
      <c r="A143" s="3" t="s">
        <v>142</v>
      </c>
      <c r="B143">
        <f t="shared" si="27"/>
        <v>1</v>
      </c>
      <c r="C143">
        <f t="shared" si="27"/>
        <v>0</v>
      </c>
      <c r="D143">
        <f t="shared" si="27"/>
        <v>0</v>
      </c>
      <c r="E143">
        <f t="shared" si="26"/>
        <v>1</v>
      </c>
      <c r="F143">
        <f t="shared" si="25"/>
        <v>1</v>
      </c>
      <c r="G143">
        <f t="shared" si="25"/>
        <v>1</v>
      </c>
      <c r="H143">
        <f t="shared" si="25"/>
        <v>0</v>
      </c>
      <c r="I143">
        <f t="shared" si="25"/>
        <v>0</v>
      </c>
    </row>
    <row r="144" spans="1:9" x14ac:dyDescent="0.2">
      <c r="A144" s="3" t="s">
        <v>91</v>
      </c>
      <c r="B144">
        <f t="shared" si="27"/>
        <v>1</v>
      </c>
      <c r="C144">
        <f t="shared" si="27"/>
        <v>0</v>
      </c>
      <c r="D144">
        <f t="shared" si="27"/>
        <v>0</v>
      </c>
      <c r="E144">
        <f t="shared" si="26"/>
        <v>1</v>
      </c>
      <c r="F144">
        <f t="shared" si="25"/>
        <v>0</v>
      </c>
      <c r="G144">
        <f t="shared" si="25"/>
        <v>0</v>
      </c>
      <c r="H144">
        <f t="shared" si="25"/>
        <v>0</v>
      </c>
      <c r="I144">
        <f t="shared" si="25"/>
        <v>0</v>
      </c>
    </row>
    <row r="145" spans="1:9" x14ac:dyDescent="0.2">
      <c r="A145" s="3" t="s">
        <v>209</v>
      </c>
      <c r="B145">
        <f t="shared" si="27"/>
        <v>0</v>
      </c>
      <c r="C145">
        <f t="shared" si="27"/>
        <v>0</v>
      </c>
      <c r="D145">
        <f t="shared" si="27"/>
        <v>1</v>
      </c>
      <c r="E145">
        <f t="shared" si="26"/>
        <v>0</v>
      </c>
      <c r="F145">
        <f t="shared" si="25"/>
        <v>0</v>
      </c>
      <c r="G145">
        <f t="shared" si="25"/>
        <v>0</v>
      </c>
      <c r="H145">
        <f t="shared" si="25"/>
        <v>0</v>
      </c>
      <c r="I145">
        <f t="shared" si="25"/>
        <v>0</v>
      </c>
    </row>
    <row r="146" spans="1:9" x14ac:dyDescent="0.2">
      <c r="A146" s="3" t="s">
        <v>242</v>
      </c>
      <c r="B146">
        <f t="shared" si="27"/>
        <v>0</v>
      </c>
      <c r="C146">
        <f t="shared" si="27"/>
        <v>0</v>
      </c>
      <c r="D146">
        <f t="shared" si="27"/>
        <v>1</v>
      </c>
      <c r="E146">
        <f t="shared" si="26"/>
        <v>0</v>
      </c>
      <c r="F146">
        <f t="shared" si="25"/>
        <v>1</v>
      </c>
      <c r="G146">
        <f t="shared" si="25"/>
        <v>1</v>
      </c>
      <c r="H146">
        <f t="shared" si="25"/>
        <v>0</v>
      </c>
      <c r="I146">
        <f t="shared" si="25"/>
        <v>0</v>
      </c>
    </row>
    <row r="147" spans="1:9" x14ac:dyDescent="0.2">
      <c r="A147" s="3" t="s">
        <v>243</v>
      </c>
      <c r="B147">
        <f t="shared" si="27"/>
        <v>0</v>
      </c>
      <c r="C147">
        <f t="shared" si="27"/>
        <v>1</v>
      </c>
      <c r="D147">
        <f t="shared" si="27"/>
        <v>0</v>
      </c>
      <c r="E147">
        <f t="shared" si="26"/>
        <v>0</v>
      </c>
      <c r="F147">
        <f t="shared" si="25"/>
        <v>0</v>
      </c>
      <c r="G147">
        <f t="shared" si="25"/>
        <v>1</v>
      </c>
      <c r="H147">
        <f t="shared" si="25"/>
        <v>0</v>
      </c>
      <c r="I147">
        <f t="shared" si="25"/>
        <v>0</v>
      </c>
    </row>
    <row r="148" spans="1:9" x14ac:dyDescent="0.2">
      <c r="A148" s="3" t="s">
        <v>245</v>
      </c>
      <c r="B148">
        <f t="shared" si="27"/>
        <v>0</v>
      </c>
      <c r="C148">
        <f t="shared" si="27"/>
        <v>1</v>
      </c>
      <c r="D148">
        <f t="shared" si="27"/>
        <v>0</v>
      </c>
      <c r="E148">
        <f t="shared" si="26"/>
        <v>1</v>
      </c>
      <c r="F148">
        <f t="shared" si="25"/>
        <v>0</v>
      </c>
      <c r="G148">
        <f t="shared" si="25"/>
        <v>1</v>
      </c>
      <c r="H148">
        <f t="shared" si="25"/>
        <v>0</v>
      </c>
      <c r="I148">
        <f t="shared" si="25"/>
        <v>1</v>
      </c>
    </row>
    <row r="149" spans="1:9" x14ac:dyDescent="0.2">
      <c r="A149" s="3" t="s">
        <v>166</v>
      </c>
      <c r="B149">
        <f t="shared" si="27"/>
        <v>0</v>
      </c>
      <c r="C149">
        <f t="shared" si="27"/>
        <v>1</v>
      </c>
      <c r="D149">
        <f t="shared" si="27"/>
        <v>0</v>
      </c>
      <c r="E149">
        <f t="shared" si="26"/>
        <v>1</v>
      </c>
      <c r="F149">
        <f t="shared" si="25"/>
        <v>1</v>
      </c>
      <c r="G149">
        <f t="shared" si="25"/>
        <v>0</v>
      </c>
      <c r="H149">
        <f t="shared" si="25"/>
        <v>0</v>
      </c>
      <c r="I149">
        <f t="shared" si="25"/>
        <v>0</v>
      </c>
    </row>
    <row r="150" spans="1:9" x14ac:dyDescent="0.2">
      <c r="A150" s="3" t="s">
        <v>148</v>
      </c>
      <c r="B150">
        <f t="shared" si="27"/>
        <v>1</v>
      </c>
      <c r="C150">
        <f t="shared" si="27"/>
        <v>0</v>
      </c>
      <c r="D150">
        <f t="shared" si="27"/>
        <v>0</v>
      </c>
      <c r="E150">
        <f t="shared" si="26"/>
        <v>0</v>
      </c>
      <c r="F150">
        <f t="shared" si="25"/>
        <v>1</v>
      </c>
      <c r="G150">
        <f t="shared" si="25"/>
        <v>1</v>
      </c>
      <c r="H150">
        <f t="shared" si="25"/>
        <v>0</v>
      </c>
      <c r="I150">
        <f t="shared" si="25"/>
        <v>0</v>
      </c>
    </row>
    <row r="151" spans="1:9" x14ac:dyDescent="0.2">
      <c r="A151" s="3" t="s">
        <v>61</v>
      </c>
      <c r="B151">
        <f t="shared" si="27"/>
        <v>1</v>
      </c>
      <c r="C151">
        <f t="shared" si="27"/>
        <v>1</v>
      </c>
      <c r="D151">
        <f t="shared" si="27"/>
        <v>0</v>
      </c>
      <c r="E151">
        <f t="shared" si="26"/>
        <v>1</v>
      </c>
      <c r="F151">
        <f t="shared" si="25"/>
        <v>0</v>
      </c>
      <c r="G151">
        <f t="shared" si="25"/>
        <v>0</v>
      </c>
      <c r="H151">
        <f t="shared" si="25"/>
        <v>0</v>
      </c>
      <c r="I151">
        <f t="shared" si="25"/>
        <v>0</v>
      </c>
    </row>
    <row r="152" spans="1:9" x14ac:dyDescent="0.2">
      <c r="A152" s="3" t="s">
        <v>71</v>
      </c>
      <c r="B152">
        <f t="shared" ref="B152:D171" si="28">IF(ISERROR(SEARCH(B$2,$A152)),0,1)</f>
        <v>0</v>
      </c>
      <c r="C152">
        <f t="shared" si="28"/>
        <v>0</v>
      </c>
      <c r="D152">
        <f t="shared" si="28"/>
        <v>0</v>
      </c>
      <c r="E152">
        <f t="shared" si="26"/>
        <v>1</v>
      </c>
      <c r="F152">
        <f t="shared" si="25"/>
        <v>0</v>
      </c>
      <c r="G152">
        <f t="shared" si="25"/>
        <v>0</v>
      </c>
      <c r="H152">
        <f t="shared" si="25"/>
        <v>0</v>
      </c>
      <c r="I152">
        <f t="shared" si="25"/>
        <v>0</v>
      </c>
    </row>
    <row r="153" spans="1:9" x14ac:dyDescent="0.2">
      <c r="A153" s="3" t="s">
        <v>91</v>
      </c>
      <c r="B153">
        <f t="shared" si="28"/>
        <v>1</v>
      </c>
      <c r="C153">
        <f t="shared" si="28"/>
        <v>0</v>
      </c>
      <c r="D153">
        <f t="shared" si="28"/>
        <v>0</v>
      </c>
      <c r="E153">
        <f t="shared" si="26"/>
        <v>1</v>
      </c>
      <c r="F153">
        <f t="shared" si="25"/>
        <v>0</v>
      </c>
      <c r="G153">
        <f t="shared" si="25"/>
        <v>0</v>
      </c>
      <c r="H153">
        <f t="shared" si="25"/>
        <v>0</v>
      </c>
      <c r="I153">
        <f t="shared" si="25"/>
        <v>0</v>
      </c>
    </row>
    <row r="154" spans="1:9" x14ac:dyDescent="0.2">
      <c r="A154" s="3" t="s">
        <v>264</v>
      </c>
      <c r="B154">
        <f t="shared" si="28"/>
        <v>1</v>
      </c>
      <c r="C154">
        <f t="shared" si="28"/>
        <v>1</v>
      </c>
      <c r="D154">
        <f t="shared" si="28"/>
        <v>0</v>
      </c>
      <c r="E154">
        <f t="shared" si="26"/>
        <v>0</v>
      </c>
      <c r="F154">
        <f t="shared" si="25"/>
        <v>0</v>
      </c>
      <c r="G154">
        <f t="shared" si="25"/>
        <v>0</v>
      </c>
      <c r="H154">
        <f t="shared" si="25"/>
        <v>0</v>
      </c>
      <c r="I154">
        <f t="shared" si="25"/>
        <v>1</v>
      </c>
    </row>
    <row r="155" spans="1:9" x14ac:dyDescent="0.2">
      <c r="A155" s="3" t="s">
        <v>266</v>
      </c>
      <c r="B155">
        <f t="shared" si="28"/>
        <v>0</v>
      </c>
      <c r="C155">
        <f t="shared" si="28"/>
        <v>0</v>
      </c>
      <c r="D155">
        <f t="shared" si="28"/>
        <v>1</v>
      </c>
      <c r="E155">
        <f t="shared" si="26"/>
        <v>1</v>
      </c>
      <c r="F155">
        <f t="shared" si="25"/>
        <v>0</v>
      </c>
      <c r="G155">
        <f t="shared" si="25"/>
        <v>1</v>
      </c>
      <c r="H155">
        <f t="shared" si="25"/>
        <v>1</v>
      </c>
      <c r="I155">
        <f t="shared" si="25"/>
        <v>0</v>
      </c>
    </row>
    <row r="156" spans="1:9" x14ac:dyDescent="0.2">
      <c r="A156" s="3" t="s">
        <v>105</v>
      </c>
      <c r="B156">
        <f t="shared" si="28"/>
        <v>1</v>
      </c>
      <c r="C156">
        <f t="shared" si="28"/>
        <v>0</v>
      </c>
      <c r="D156">
        <f t="shared" si="28"/>
        <v>0</v>
      </c>
      <c r="E156">
        <f t="shared" si="26"/>
        <v>1</v>
      </c>
      <c r="F156">
        <f t="shared" si="25"/>
        <v>0</v>
      </c>
      <c r="G156">
        <f t="shared" si="25"/>
        <v>1</v>
      </c>
      <c r="H156">
        <f t="shared" si="25"/>
        <v>0</v>
      </c>
      <c r="I156">
        <f t="shared" si="25"/>
        <v>0</v>
      </c>
    </row>
    <row r="157" spans="1:9" x14ac:dyDescent="0.2">
      <c r="A157" s="3" t="s">
        <v>267</v>
      </c>
      <c r="B157">
        <f t="shared" si="28"/>
        <v>1</v>
      </c>
      <c r="C157">
        <f t="shared" si="28"/>
        <v>0</v>
      </c>
      <c r="D157">
        <f t="shared" si="28"/>
        <v>0</v>
      </c>
      <c r="E157">
        <f t="shared" si="26"/>
        <v>1</v>
      </c>
      <c r="F157">
        <f t="shared" si="25"/>
        <v>0</v>
      </c>
      <c r="G157">
        <f t="shared" si="25"/>
        <v>0</v>
      </c>
      <c r="H157">
        <f t="shared" si="25"/>
        <v>1</v>
      </c>
      <c r="I157">
        <f t="shared" si="25"/>
        <v>0</v>
      </c>
    </row>
    <row r="158" spans="1:9" x14ac:dyDescent="0.2">
      <c r="A158" s="3" t="s">
        <v>89</v>
      </c>
      <c r="B158">
        <f t="shared" si="28"/>
        <v>0</v>
      </c>
      <c r="C158">
        <f t="shared" si="28"/>
        <v>1</v>
      </c>
      <c r="D158">
        <f t="shared" si="28"/>
        <v>0</v>
      </c>
      <c r="E158">
        <f t="shared" si="26"/>
        <v>1</v>
      </c>
      <c r="F158">
        <f t="shared" si="25"/>
        <v>0</v>
      </c>
      <c r="G158">
        <f t="shared" si="25"/>
        <v>1</v>
      </c>
      <c r="H158">
        <f t="shared" si="25"/>
        <v>0</v>
      </c>
      <c r="I158">
        <f t="shared" si="25"/>
        <v>0</v>
      </c>
    </row>
    <row r="159" spans="1:9" x14ac:dyDescent="0.2">
      <c r="A159" s="3" t="s">
        <v>71</v>
      </c>
      <c r="B159">
        <f t="shared" si="28"/>
        <v>0</v>
      </c>
      <c r="C159">
        <f t="shared" si="28"/>
        <v>0</v>
      </c>
      <c r="D159">
        <f t="shared" si="28"/>
        <v>0</v>
      </c>
      <c r="E159">
        <f t="shared" si="26"/>
        <v>1</v>
      </c>
      <c r="F159">
        <f t="shared" si="25"/>
        <v>0</v>
      </c>
      <c r="G159">
        <f t="shared" si="25"/>
        <v>0</v>
      </c>
      <c r="H159">
        <f t="shared" si="25"/>
        <v>0</v>
      </c>
      <c r="I159">
        <f t="shared" si="25"/>
        <v>0</v>
      </c>
    </row>
    <row r="160" spans="1:9" x14ac:dyDescent="0.2">
      <c r="A160" s="3" t="s">
        <v>61</v>
      </c>
      <c r="B160">
        <f t="shared" si="28"/>
        <v>1</v>
      </c>
      <c r="C160">
        <f t="shared" si="28"/>
        <v>1</v>
      </c>
      <c r="D160">
        <f t="shared" si="28"/>
        <v>0</v>
      </c>
      <c r="E160">
        <f t="shared" si="26"/>
        <v>1</v>
      </c>
      <c r="F160">
        <f t="shared" si="25"/>
        <v>0</v>
      </c>
      <c r="G160">
        <f t="shared" si="25"/>
        <v>0</v>
      </c>
      <c r="H160">
        <f t="shared" si="25"/>
        <v>0</v>
      </c>
      <c r="I160">
        <f t="shared" si="25"/>
        <v>0</v>
      </c>
    </row>
    <row r="161" spans="1:9" x14ac:dyDescent="0.2">
      <c r="A161" s="3" t="s">
        <v>118</v>
      </c>
      <c r="B161">
        <f t="shared" si="28"/>
        <v>1</v>
      </c>
      <c r="C161">
        <f t="shared" si="28"/>
        <v>1</v>
      </c>
      <c r="D161">
        <f t="shared" si="28"/>
        <v>1</v>
      </c>
      <c r="E161">
        <f t="shared" si="26"/>
        <v>1</v>
      </c>
      <c r="F161">
        <f t="shared" si="25"/>
        <v>1</v>
      </c>
      <c r="G161">
        <f t="shared" si="25"/>
        <v>1</v>
      </c>
      <c r="H161">
        <f t="shared" si="25"/>
        <v>1</v>
      </c>
      <c r="I161">
        <f t="shared" si="25"/>
        <v>0</v>
      </c>
    </row>
    <row r="162" spans="1:9" x14ac:dyDescent="0.2">
      <c r="A162" s="3" t="s">
        <v>89</v>
      </c>
      <c r="B162">
        <f t="shared" si="28"/>
        <v>0</v>
      </c>
      <c r="C162">
        <f t="shared" si="28"/>
        <v>1</v>
      </c>
      <c r="D162">
        <f t="shared" si="28"/>
        <v>0</v>
      </c>
      <c r="E162">
        <f t="shared" si="26"/>
        <v>1</v>
      </c>
      <c r="F162">
        <f t="shared" si="25"/>
        <v>0</v>
      </c>
      <c r="G162">
        <f t="shared" si="25"/>
        <v>1</v>
      </c>
      <c r="H162">
        <f t="shared" si="25"/>
        <v>0</v>
      </c>
      <c r="I162">
        <f t="shared" si="25"/>
        <v>0</v>
      </c>
    </row>
    <row r="163" spans="1:9" x14ac:dyDescent="0.2">
      <c r="A163" s="3" t="s">
        <v>192</v>
      </c>
      <c r="B163">
        <f t="shared" si="28"/>
        <v>0</v>
      </c>
      <c r="C163">
        <f t="shared" si="28"/>
        <v>0</v>
      </c>
      <c r="D163">
        <f t="shared" si="28"/>
        <v>0</v>
      </c>
      <c r="E163">
        <f t="shared" ref="E163:E195" si="29">IF(ISERROR(SEARCH(E$2,$A163)),0,1)</f>
        <v>1</v>
      </c>
      <c r="F163">
        <f t="shared" si="25"/>
        <v>0</v>
      </c>
      <c r="G163">
        <f t="shared" si="25"/>
        <v>0</v>
      </c>
      <c r="H163">
        <f t="shared" si="25"/>
        <v>1</v>
      </c>
      <c r="I163">
        <f t="shared" si="25"/>
        <v>0</v>
      </c>
    </row>
    <row r="164" spans="1:9" x14ac:dyDescent="0.2">
      <c r="A164" s="3" t="s">
        <v>193</v>
      </c>
      <c r="B164">
        <f t="shared" si="28"/>
        <v>0</v>
      </c>
      <c r="C164">
        <f t="shared" si="28"/>
        <v>1</v>
      </c>
      <c r="D164">
        <f t="shared" si="28"/>
        <v>0</v>
      </c>
      <c r="E164">
        <f t="shared" si="29"/>
        <v>0</v>
      </c>
      <c r="F164">
        <f t="shared" si="25"/>
        <v>1</v>
      </c>
      <c r="G164">
        <f t="shared" si="25"/>
        <v>0</v>
      </c>
      <c r="H164">
        <f t="shared" si="25"/>
        <v>1</v>
      </c>
      <c r="I164">
        <f t="shared" si="25"/>
        <v>0</v>
      </c>
    </row>
    <row r="165" spans="1:9" x14ac:dyDescent="0.2">
      <c r="A165" s="3" t="s">
        <v>41</v>
      </c>
      <c r="B165">
        <f t="shared" si="28"/>
        <v>0</v>
      </c>
      <c r="C165">
        <f t="shared" si="28"/>
        <v>0</v>
      </c>
      <c r="D165">
        <f t="shared" si="28"/>
        <v>0</v>
      </c>
      <c r="E165">
        <f t="shared" si="29"/>
        <v>1</v>
      </c>
      <c r="F165">
        <f t="shared" si="25"/>
        <v>1</v>
      </c>
      <c r="G165">
        <f t="shared" si="25"/>
        <v>1</v>
      </c>
      <c r="H165">
        <f t="shared" si="25"/>
        <v>0</v>
      </c>
      <c r="I165">
        <f t="shared" si="25"/>
        <v>0</v>
      </c>
    </row>
    <row r="166" spans="1:9" x14ac:dyDescent="0.2">
      <c r="A166" s="3" t="s">
        <v>41</v>
      </c>
      <c r="B166">
        <f t="shared" si="28"/>
        <v>0</v>
      </c>
      <c r="C166">
        <f t="shared" si="28"/>
        <v>0</v>
      </c>
      <c r="D166">
        <f t="shared" si="28"/>
        <v>0</v>
      </c>
      <c r="E166">
        <f t="shared" si="29"/>
        <v>1</v>
      </c>
      <c r="F166">
        <f t="shared" si="25"/>
        <v>1</v>
      </c>
      <c r="G166">
        <f t="shared" si="25"/>
        <v>1</v>
      </c>
      <c r="H166">
        <f t="shared" si="25"/>
        <v>0</v>
      </c>
      <c r="I166">
        <f t="shared" si="25"/>
        <v>0</v>
      </c>
    </row>
    <row r="167" spans="1:9" x14ac:dyDescent="0.2">
      <c r="A167" s="3" t="s">
        <v>94</v>
      </c>
      <c r="B167">
        <f t="shared" si="28"/>
        <v>1</v>
      </c>
      <c r="C167">
        <f t="shared" si="28"/>
        <v>1</v>
      </c>
      <c r="D167">
        <f t="shared" si="28"/>
        <v>0</v>
      </c>
      <c r="E167">
        <f t="shared" si="29"/>
        <v>0</v>
      </c>
      <c r="F167">
        <f t="shared" si="25"/>
        <v>0</v>
      </c>
      <c r="G167">
        <f t="shared" si="25"/>
        <v>0</v>
      </c>
      <c r="H167">
        <f t="shared" si="25"/>
        <v>0</v>
      </c>
      <c r="I167">
        <f t="shared" si="25"/>
        <v>0</v>
      </c>
    </row>
    <row r="168" spans="1:9" x14ac:dyDescent="0.2">
      <c r="A168" s="3" t="s">
        <v>117</v>
      </c>
      <c r="B168">
        <f t="shared" si="28"/>
        <v>0</v>
      </c>
      <c r="C168">
        <f t="shared" si="28"/>
        <v>0</v>
      </c>
      <c r="D168">
        <f t="shared" si="28"/>
        <v>1</v>
      </c>
      <c r="E168">
        <f t="shared" si="29"/>
        <v>1</v>
      </c>
      <c r="F168">
        <f t="shared" si="25"/>
        <v>1</v>
      </c>
      <c r="G168">
        <f t="shared" si="25"/>
        <v>1</v>
      </c>
      <c r="H168">
        <f t="shared" si="25"/>
        <v>0</v>
      </c>
      <c r="I168">
        <f t="shared" si="25"/>
        <v>0</v>
      </c>
    </row>
    <row r="169" spans="1:9" x14ac:dyDescent="0.2">
      <c r="A169" s="3" t="s">
        <v>64</v>
      </c>
      <c r="B169">
        <f t="shared" si="28"/>
        <v>1</v>
      </c>
      <c r="C169">
        <f t="shared" si="28"/>
        <v>1</v>
      </c>
      <c r="D169">
        <f t="shared" si="28"/>
        <v>0</v>
      </c>
      <c r="E169">
        <f t="shared" si="29"/>
        <v>1</v>
      </c>
      <c r="F169">
        <f t="shared" si="25"/>
        <v>0</v>
      </c>
      <c r="G169">
        <f t="shared" si="25"/>
        <v>1</v>
      </c>
      <c r="H169">
        <f t="shared" si="25"/>
        <v>0</v>
      </c>
      <c r="I169">
        <f t="shared" si="25"/>
        <v>0</v>
      </c>
    </row>
    <row r="170" spans="1:9" x14ac:dyDescent="0.2">
      <c r="A170" s="3" t="s">
        <v>82</v>
      </c>
      <c r="B170">
        <f t="shared" si="28"/>
        <v>0</v>
      </c>
      <c r="C170">
        <f t="shared" si="28"/>
        <v>0</v>
      </c>
      <c r="D170">
        <f t="shared" si="28"/>
        <v>0</v>
      </c>
      <c r="E170">
        <f t="shared" si="29"/>
        <v>1</v>
      </c>
      <c r="F170">
        <f t="shared" si="25"/>
        <v>0</v>
      </c>
      <c r="G170">
        <f t="shared" si="25"/>
        <v>1</v>
      </c>
      <c r="H170">
        <f t="shared" si="25"/>
        <v>0</v>
      </c>
      <c r="I170">
        <f t="shared" si="25"/>
        <v>0</v>
      </c>
    </row>
    <row r="171" spans="1:9" x14ac:dyDescent="0.2">
      <c r="A171" s="3" t="s">
        <v>198</v>
      </c>
      <c r="B171">
        <f t="shared" si="28"/>
        <v>0</v>
      </c>
      <c r="C171">
        <f t="shared" si="28"/>
        <v>0</v>
      </c>
      <c r="D171">
        <f t="shared" si="28"/>
        <v>0</v>
      </c>
      <c r="E171">
        <f t="shared" si="29"/>
        <v>0</v>
      </c>
      <c r="F171">
        <f t="shared" si="25"/>
        <v>0</v>
      </c>
      <c r="G171">
        <f t="shared" si="25"/>
        <v>0</v>
      </c>
      <c r="H171">
        <f t="shared" si="25"/>
        <v>0</v>
      </c>
      <c r="I171">
        <f t="shared" si="25"/>
        <v>0</v>
      </c>
    </row>
    <row r="172" spans="1:9" x14ac:dyDescent="0.2">
      <c r="A172" s="3" t="s">
        <v>180</v>
      </c>
      <c r="B172">
        <f t="shared" ref="B172:D195" si="30">IF(ISERROR(SEARCH(B$2,$A172)),0,1)</f>
        <v>0</v>
      </c>
      <c r="C172">
        <f t="shared" si="30"/>
        <v>1</v>
      </c>
      <c r="D172">
        <f t="shared" si="30"/>
        <v>1</v>
      </c>
      <c r="E172">
        <f t="shared" si="29"/>
        <v>0</v>
      </c>
      <c r="F172">
        <f t="shared" si="25"/>
        <v>0</v>
      </c>
      <c r="G172">
        <f t="shared" si="25"/>
        <v>0</v>
      </c>
      <c r="H172">
        <f t="shared" si="25"/>
        <v>0</v>
      </c>
      <c r="I172">
        <f t="shared" si="25"/>
        <v>0</v>
      </c>
    </row>
    <row r="173" spans="1:9" x14ac:dyDescent="0.2">
      <c r="A173" s="3" t="s">
        <v>200</v>
      </c>
      <c r="B173">
        <f t="shared" si="30"/>
        <v>0</v>
      </c>
      <c r="C173">
        <f t="shared" si="30"/>
        <v>0</v>
      </c>
      <c r="D173">
        <f t="shared" si="30"/>
        <v>0</v>
      </c>
      <c r="E173">
        <f t="shared" si="29"/>
        <v>0</v>
      </c>
      <c r="F173">
        <f t="shared" si="25"/>
        <v>0</v>
      </c>
      <c r="G173">
        <f t="shared" si="25"/>
        <v>0</v>
      </c>
      <c r="H173">
        <f t="shared" si="25"/>
        <v>1</v>
      </c>
      <c r="I173">
        <f t="shared" si="25"/>
        <v>1</v>
      </c>
    </row>
    <row r="174" spans="1:9" x14ac:dyDescent="0.2">
      <c r="A174" s="3" t="s">
        <v>94</v>
      </c>
      <c r="B174">
        <f t="shared" si="30"/>
        <v>1</v>
      </c>
      <c r="C174">
        <f t="shared" si="30"/>
        <v>1</v>
      </c>
      <c r="D174">
        <f t="shared" si="30"/>
        <v>0</v>
      </c>
      <c r="E174">
        <f t="shared" si="29"/>
        <v>0</v>
      </c>
      <c r="F174">
        <f t="shared" si="25"/>
        <v>0</v>
      </c>
      <c r="G174">
        <f t="shared" si="25"/>
        <v>0</v>
      </c>
      <c r="H174">
        <f t="shared" si="25"/>
        <v>0</v>
      </c>
      <c r="I174">
        <f t="shared" si="25"/>
        <v>0</v>
      </c>
    </row>
    <row r="175" spans="1:9" x14ac:dyDescent="0.2">
      <c r="A175" s="3" t="s">
        <v>202</v>
      </c>
      <c r="B175">
        <f t="shared" si="30"/>
        <v>1</v>
      </c>
      <c r="C175">
        <f t="shared" si="30"/>
        <v>1</v>
      </c>
      <c r="D175">
        <f t="shared" si="30"/>
        <v>0</v>
      </c>
      <c r="E175">
        <f t="shared" si="29"/>
        <v>1</v>
      </c>
      <c r="F175">
        <f t="shared" si="25"/>
        <v>0</v>
      </c>
      <c r="G175">
        <f t="shared" si="25"/>
        <v>0</v>
      </c>
      <c r="H175">
        <f t="shared" si="25"/>
        <v>1</v>
      </c>
      <c r="I175">
        <f t="shared" si="25"/>
        <v>0</v>
      </c>
    </row>
    <row r="176" spans="1:9" x14ac:dyDescent="0.2">
      <c r="A176" s="3" t="s">
        <v>204</v>
      </c>
      <c r="B176">
        <f t="shared" si="30"/>
        <v>0</v>
      </c>
      <c r="C176">
        <f t="shared" si="30"/>
        <v>0</v>
      </c>
      <c r="D176">
        <f t="shared" si="30"/>
        <v>0</v>
      </c>
      <c r="E176">
        <f t="shared" si="29"/>
        <v>0</v>
      </c>
      <c r="F176">
        <f t="shared" si="25"/>
        <v>0</v>
      </c>
      <c r="G176">
        <f t="shared" si="25"/>
        <v>0</v>
      </c>
      <c r="H176">
        <f t="shared" si="25"/>
        <v>0</v>
      </c>
      <c r="I176">
        <f t="shared" si="25"/>
        <v>0</v>
      </c>
    </row>
    <row r="177" spans="1:9" x14ac:dyDescent="0.2">
      <c r="A177" s="3" t="s">
        <v>185</v>
      </c>
      <c r="B177">
        <f t="shared" si="30"/>
        <v>0</v>
      </c>
      <c r="C177">
        <f t="shared" si="30"/>
        <v>0</v>
      </c>
      <c r="D177">
        <f t="shared" si="30"/>
        <v>0</v>
      </c>
      <c r="E177">
        <f t="shared" si="29"/>
        <v>1</v>
      </c>
      <c r="F177">
        <f t="shared" si="25"/>
        <v>0</v>
      </c>
      <c r="G177">
        <f t="shared" si="25"/>
        <v>0</v>
      </c>
      <c r="H177">
        <f t="shared" si="25"/>
        <v>0</v>
      </c>
      <c r="I177">
        <f t="shared" si="25"/>
        <v>1</v>
      </c>
    </row>
    <row r="178" spans="1:9" x14ac:dyDescent="0.2">
      <c r="A178" s="3" t="s">
        <v>208</v>
      </c>
      <c r="B178">
        <f t="shared" si="30"/>
        <v>1</v>
      </c>
      <c r="C178">
        <f t="shared" si="30"/>
        <v>1</v>
      </c>
      <c r="D178">
        <f t="shared" si="30"/>
        <v>1</v>
      </c>
      <c r="E178">
        <f t="shared" si="29"/>
        <v>0</v>
      </c>
      <c r="F178">
        <f t="shared" si="25"/>
        <v>0</v>
      </c>
      <c r="G178">
        <f t="shared" si="25"/>
        <v>1</v>
      </c>
      <c r="H178">
        <f t="shared" si="25"/>
        <v>1</v>
      </c>
      <c r="I178">
        <f t="shared" si="25"/>
        <v>0</v>
      </c>
    </row>
    <row r="179" spans="1:9" x14ac:dyDescent="0.2">
      <c r="A179" s="3" t="s">
        <v>209</v>
      </c>
      <c r="B179">
        <f t="shared" si="30"/>
        <v>0</v>
      </c>
      <c r="C179">
        <f t="shared" si="30"/>
        <v>0</v>
      </c>
      <c r="D179">
        <f t="shared" si="30"/>
        <v>1</v>
      </c>
      <c r="E179">
        <f t="shared" si="29"/>
        <v>0</v>
      </c>
      <c r="F179">
        <f t="shared" si="25"/>
        <v>0</v>
      </c>
      <c r="G179">
        <f t="shared" si="25"/>
        <v>0</v>
      </c>
      <c r="H179">
        <f t="shared" si="25"/>
        <v>0</v>
      </c>
      <c r="I179">
        <f t="shared" si="25"/>
        <v>0</v>
      </c>
    </row>
    <row r="180" spans="1:9" x14ac:dyDescent="0.2">
      <c r="A180" s="3" t="s">
        <v>68</v>
      </c>
      <c r="B180">
        <f t="shared" si="30"/>
        <v>1</v>
      </c>
      <c r="C180">
        <f t="shared" si="30"/>
        <v>1</v>
      </c>
      <c r="D180">
        <f t="shared" si="30"/>
        <v>1</v>
      </c>
      <c r="E180">
        <f t="shared" si="29"/>
        <v>1</v>
      </c>
      <c r="F180">
        <f t="shared" si="25"/>
        <v>1</v>
      </c>
      <c r="G180">
        <f t="shared" si="25"/>
        <v>0</v>
      </c>
      <c r="H180">
        <f t="shared" si="25"/>
        <v>0</v>
      </c>
      <c r="I180">
        <f t="shared" si="25"/>
        <v>0</v>
      </c>
    </row>
    <row r="181" spans="1:9" x14ac:dyDescent="0.2">
      <c r="A181" s="3" t="s">
        <v>118</v>
      </c>
      <c r="B181">
        <f t="shared" si="30"/>
        <v>1</v>
      </c>
      <c r="C181">
        <f t="shared" si="30"/>
        <v>1</v>
      </c>
      <c r="D181">
        <f t="shared" si="30"/>
        <v>1</v>
      </c>
      <c r="E181">
        <f t="shared" si="29"/>
        <v>1</v>
      </c>
      <c r="F181">
        <f t="shared" si="25"/>
        <v>1</v>
      </c>
      <c r="G181">
        <f t="shared" si="25"/>
        <v>1</v>
      </c>
      <c r="H181">
        <f t="shared" si="25"/>
        <v>1</v>
      </c>
      <c r="I181">
        <f t="shared" si="25"/>
        <v>0</v>
      </c>
    </row>
    <row r="182" spans="1:9" x14ac:dyDescent="0.2">
      <c r="A182" s="3" t="s">
        <v>61</v>
      </c>
      <c r="B182">
        <f t="shared" si="30"/>
        <v>1</v>
      </c>
      <c r="C182">
        <f t="shared" si="30"/>
        <v>1</v>
      </c>
      <c r="D182">
        <f t="shared" si="30"/>
        <v>0</v>
      </c>
      <c r="E182">
        <f t="shared" si="29"/>
        <v>1</v>
      </c>
      <c r="F182">
        <f t="shared" si="25"/>
        <v>0</v>
      </c>
      <c r="G182">
        <f t="shared" si="25"/>
        <v>0</v>
      </c>
      <c r="H182">
        <f t="shared" si="25"/>
        <v>0</v>
      </c>
      <c r="I182">
        <f t="shared" si="25"/>
        <v>0</v>
      </c>
    </row>
    <row r="183" spans="1:9" x14ac:dyDescent="0.2">
      <c r="A183" s="3" t="s">
        <v>211</v>
      </c>
      <c r="B183">
        <f t="shared" si="30"/>
        <v>0</v>
      </c>
      <c r="C183">
        <f t="shared" si="30"/>
        <v>1</v>
      </c>
      <c r="D183">
        <f t="shared" si="30"/>
        <v>0</v>
      </c>
      <c r="E183">
        <f t="shared" si="29"/>
        <v>0</v>
      </c>
      <c r="F183">
        <f t="shared" si="25"/>
        <v>1</v>
      </c>
      <c r="G183">
        <f t="shared" si="25"/>
        <v>1</v>
      </c>
      <c r="H183">
        <f t="shared" si="25"/>
        <v>1</v>
      </c>
      <c r="I183">
        <f t="shared" si="25"/>
        <v>0</v>
      </c>
    </row>
    <row r="184" spans="1:9" x14ac:dyDescent="0.2">
      <c r="A184" s="3" t="s">
        <v>214</v>
      </c>
      <c r="B184">
        <f t="shared" si="30"/>
        <v>1</v>
      </c>
      <c r="C184">
        <f t="shared" si="30"/>
        <v>1</v>
      </c>
      <c r="D184">
        <f t="shared" si="30"/>
        <v>1</v>
      </c>
      <c r="E184">
        <f t="shared" si="29"/>
        <v>0</v>
      </c>
      <c r="F184">
        <f t="shared" si="25"/>
        <v>1</v>
      </c>
      <c r="G184">
        <f t="shared" si="25"/>
        <v>1</v>
      </c>
      <c r="H184">
        <f t="shared" si="25"/>
        <v>1</v>
      </c>
      <c r="I184">
        <f t="shared" si="25"/>
        <v>0</v>
      </c>
    </row>
    <row r="185" spans="1:9" x14ac:dyDescent="0.2">
      <c r="A185" s="3" t="s">
        <v>218</v>
      </c>
      <c r="B185">
        <f t="shared" si="30"/>
        <v>0</v>
      </c>
      <c r="C185">
        <f t="shared" si="30"/>
        <v>0</v>
      </c>
      <c r="D185">
        <f t="shared" si="30"/>
        <v>0</v>
      </c>
      <c r="E185">
        <f t="shared" si="29"/>
        <v>0</v>
      </c>
      <c r="F185">
        <f t="shared" si="25"/>
        <v>0</v>
      </c>
      <c r="G185">
        <f t="shared" si="25"/>
        <v>1</v>
      </c>
      <c r="H185">
        <f t="shared" si="25"/>
        <v>0</v>
      </c>
      <c r="I185">
        <f t="shared" si="25"/>
        <v>0</v>
      </c>
    </row>
    <row r="186" spans="1:9" x14ac:dyDescent="0.2">
      <c r="A186" s="3" t="s">
        <v>220</v>
      </c>
      <c r="B186">
        <f t="shared" si="30"/>
        <v>0</v>
      </c>
      <c r="C186">
        <f t="shared" si="30"/>
        <v>0</v>
      </c>
      <c r="D186">
        <f t="shared" si="30"/>
        <v>0</v>
      </c>
      <c r="E186">
        <f t="shared" si="29"/>
        <v>0</v>
      </c>
      <c r="F186">
        <f t="shared" si="25"/>
        <v>0</v>
      </c>
      <c r="G186">
        <f t="shared" si="25"/>
        <v>1</v>
      </c>
      <c r="H186">
        <f t="shared" si="25"/>
        <v>1</v>
      </c>
      <c r="I186">
        <f t="shared" si="25"/>
        <v>0</v>
      </c>
    </row>
    <row r="187" spans="1:9" x14ac:dyDescent="0.2">
      <c r="A187" s="3" t="s">
        <v>218</v>
      </c>
      <c r="B187">
        <f t="shared" si="30"/>
        <v>0</v>
      </c>
      <c r="C187">
        <f t="shared" si="30"/>
        <v>0</v>
      </c>
      <c r="D187">
        <f t="shared" si="30"/>
        <v>0</v>
      </c>
      <c r="E187">
        <f t="shared" si="29"/>
        <v>0</v>
      </c>
      <c r="F187">
        <f t="shared" si="25"/>
        <v>0</v>
      </c>
      <c r="G187">
        <f t="shared" si="25"/>
        <v>1</v>
      </c>
      <c r="H187">
        <f t="shared" si="25"/>
        <v>0</v>
      </c>
      <c r="I187">
        <f t="shared" si="25"/>
        <v>0</v>
      </c>
    </row>
    <row r="188" spans="1:9" x14ac:dyDescent="0.2">
      <c r="A188" s="3" t="s">
        <v>171</v>
      </c>
      <c r="B188">
        <f t="shared" si="30"/>
        <v>0</v>
      </c>
      <c r="C188">
        <f t="shared" si="30"/>
        <v>0</v>
      </c>
      <c r="D188">
        <f t="shared" si="30"/>
        <v>1</v>
      </c>
      <c r="E188">
        <f t="shared" si="29"/>
        <v>1</v>
      </c>
      <c r="F188">
        <f t="shared" si="25"/>
        <v>0</v>
      </c>
      <c r="G188">
        <f t="shared" si="25"/>
        <v>1</v>
      </c>
      <c r="H188">
        <f t="shared" si="25"/>
        <v>0</v>
      </c>
      <c r="I188">
        <f t="shared" si="25"/>
        <v>0</v>
      </c>
    </row>
    <row r="189" spans="1:9" x14ac:dyDescent="0.2">
      <c r="A189" s="3" t="s">
        <v>229</v>
      </c>
      <c r="B189">
        <f t="shared" si="30"/>
        <v>0</v>
      </c>
      <c r="C189">
        <f t="shared" si="30"/>
        <v>0</v>
      </c>
      <c r="D189">
        <f t="shared" si="30"/>
        <v>0</v>
      </c>
      <c r="E189">
        <f t="shared" si="29"/>
        <v>1</v>
      </c>
      <c r="F189">
        <f t="shared" si="25"/>
        <v>1</v>
      </c>
      <c r="G189">
        <f t="shared" si="25"/>
        <v>1</v>
      </c>
      <c r="H189">
        <f t="shared" si="25"/>
        <v>1</v>
      </c>
      <c r="I189">
        <f t="shared" si="25"/>
        <v>0</v>
      </c>
    </row>
    <row r="190" spans="1:9" x14ac:dyDescent="0.2">
      <c r="A190" s="3" t="s">
        <v>88</v>
      </c>
      <c r="B190">
        <f t="shared" si="30"/>
        <v>0</v>
      </c>
      <c r="C190">
        <f t="shared" si="30"/>
        <v>1</v>
      </c>
      <c r="D190">
        <f t="shared" si="30"/>
        <v>0</v>
      </c>
      <c r="E190">
        <f t="shared" si="29"/>
        <v>0</v>
      </c>
      <c r="F190">
        <f t="shared" si="25"/>
        <v>0</v>
      </c>
      <c r="G190">
        <f t="shared" si="25"/>
        <v>0</v>
      </c>
      <c r="H190">
        <f t="shared" si="25"/>
        <v>0</v>
      </c>
      <c r="I190">
        <f t="shared" ref="I190:I240" si="31">IF(ISERROR(SEARCH(I$2,$A190)),0,1)</f>
        <v>0</v>
      </c>
    </row>
    <row r="191" spans="1:9" x14ac:dyDescent="0.2">
      <c r="A191" s="3" t="s">
        <v>131</v>
      </c>
      <c r="B191">
        <f t="shared" si="30"/>
        <v>1</v>
      </c>
      <c r="C191">
        <f t="shared" si="30"/>
        <v>1</v>
      </c>
      <c r="D191">
        <f t="shared" si="30"/>
        <v>0</v>
      </c>
      <c r="E191">
        <f t="shared" si="29"/>
        <v>1</v>
      </c>
      <c r="F191">
        <f t="shared" ref="F191:H195" si="32">IF(ISERROR(SEARCH(F$2,$A191)),0,1)</f>
        <v>1</v>
      </c>
      <c r="G191">
        <f t="shared" si="32"/>
        <v>1</v>
      </c>
      <c r="H191">
        <f t="shared" si="32"/>
        <v>1</v>
      </c>
      <c r="I191">
        <f t="shared" si="31"/>
        <v>0</v>
      </c>
    </row>
    <row r="192" spans="1:9" x14ac:dyDescent="0.2">
      <c r="A192" s="3" t="s">
        <v>54</v>
      </c>
      <c r="B192">
        <f t="shared" si="30"/>
        <v>0</v>
      </c>
      <c r="C192">
        <f t="shared" si="30"/>
        <v>0</v>
      </c>
      <c r="D192">
        <f t="shared" si="30"/>
        <v>0</v>
      </c>
      <c r="E192">
        <f t="shared" si="29"/>
        <v>1</v>
      </c>
      <c r="F192">
        <f t="shared" si="32"/>
        <v>1</v>
      </c>
      <c r="G192">
        <f t="shared" si="32"/>
        <v>0</v>
      </c>
      <c r="H192">
        <f t="shared" si="32"/>
        <v>0</v>
      </c>
      <c r="I192">
        <f t="shared" si="31"/>
        <v>0</v>
      </c>
    </row>
    <row r="193" spans="1:9" x14ac:dyDescent="0.2">
      <c r="A193" s="3" t="s">
        <v>237</v>
      </c>
      <c r="B193">
        <f t="shared" si="30"/>
        <v>1</v>
      </c>
      <c r="C193">
        <f t="shared" si="30"/>
        <v>1</v>
      </c>
      <c r="D193">
        <f t="shared" si="30"/>
        <v>0</v>
      </c>
      <c r="E193">
        <f t="shared" si="29"/>
        <v>1</v>
      </c>
      <c r="F193">
        <f t="shared" si="32"/>
        <v>0</v>
      </c>
      <c r="G193">
        <f t="shared" si="32"/>
        <v>0</v>
      </c>
      <c r="H193">
        <f t="shared" si="32"/>
        <v>1</v>
      </c>
      <c r="I193">
        <f t="shared" si="31"/>
        <v>1</v>
      </c>
    </row>
    <row r="194" spans="1:9" x14ac:dyDescent="0.2">
      <c r="A194" s="3" t="s">
        <v>241</v>
      </c>
      <c r="B194">
        <f t="shared" si="30"/>
        <v>1</v>
      </c>
      <c r="C194">
        <f t="shared" si="30"/>
        <v>1</v>
      </c>
      <c r="D194">
        <f t="shared" si="30"/>
        <v>0</v>
      </c>
      <c r="E194">
        <f t="shared" si="29"/>
        <v>1</v>
      </c>
      <c r="F194">
        <f t="shared" si="32"/>
        <v>1</v>
      </c>
      <c r="G194">
        <f t="shared" si="32"/>
        <v>0</v>
      </c>
      <c r="H194">
        <f t="shared" si="32"/>
        <v>0</v>
      </c>
      <c r="I194">
        <f t="shared" si="31"/>
        <v>0</v>
      </c>
    </row>
    <row r="195" spans="1:9" x14ac:dyDescent="0.2">
      <c r="A195" s="3" t="s">
        <v>247</v>
      </c>
      <c r="B195">
        <f t="shared" si="30"/>
        <v>1</v>
      </c>
      <c r="C195">
        <f t="shared" si="30"/>
        <v>1</v>
      </c>
      <c r="D195">
        <f t="shared" si="30"/>
        <v>0</v>
      </c>
      <c r="E195">
        <f t="shared" si="29"/>
        <v>1</v>
      </c>
      <c r="F195">
        <f t="shared" si="32"/>
        <v>1</v>
      </c>
      <c r="G195">
        <f t="shared" si="32"/>
        <v>0</v>
      </c>
      <c r="H195">
        <f t="shared" si="32"/>
        <v>0</v>
      </c>
      <c r="I195">
        <f t="shared" si="31"/>
        <v>0</v>
      </c>
    </row>
    <row r="196" spans="1:9" x14ac:dyDescent="0.2">
      <c r="A196" s="3" t="s">
        <v>249</v>
      </c>
      <c r="B196">
        <f t="shared" ref="B196:G240" si="33">IF(ISERROR(SEARCH(B$2,$A196)),0,1)</f>
        <v>0</v>
      </c>
      <c r="C196">
        <f t="shared" si="33"/>
        <v>0</v>
      </c>
      <c r="D196">
        <f t="shared" si="33"/>
        <v>0</v>
      </c>
      <c r="E196">
        <f t="shared" si="33"/>
        <v>0</v>
      </c>
      <c r="F196">
        <f t="shared" si="33"/>
        <v>0</v>
      </c>
      <c r="G196">
        <f t="shared" si="33"/>
        <v>0</v>
      </c>
      <c r="H196">
        <f t="shared" ref="H196:H240" si="34">IF(ISERROR(SEARCH(H$2,$A196)),0,1)</f>
        <v>0</v>
      </c>
      <c r="I196">
        <f t="shared" si="31"/>
        <v>0</v>
      </c>
    </row>
    <row r="197" spans="1:9" x14ac:dyDescent="0.2">
      <c r="A197" s="3" t="s">
        <v>71</v>
      </c>
      <c r="B197">
        <f t="shared" si="33"/>
        <v>0</v>
      </c>
      <c r="C197">
        <f t="shared" si="33"/>
        <v>0</v>
      </c>
      <c r="D197">
        <f t="shared" si="33"/>
        <v>0</v>
      </c>
      <c r="E197">
        <f t="shared" si="33"/>
        <v>1</v>
      </c>
      <c r="F197">
        <f t="shared" si="33"/>
        <v>0</v>
      </c>
      <c r="G197">
        <f t="shared" si="33"/>
        <v>0</v>
      </c>
      <c r="H197">
        <f t="shared" si="34"/>
        <v>0</v>
      </c>
      <c r="I197">
        <f t="shared" si="31"/>
        <v>0</v>
      </c>
    </row>
    <row r="198" spans="1:9" x14ac:dyDescent="0.2">
      <c r="A198" s="3" t="s">
        <v>71</v>
      </c>
      <c r="B198">
        <f t="shared" si="33"/>
        <v>0</v>
      </c>
      <c r="C198">
        <f t="shared" si="33"/>
        <v>0</v>
      </c>
      <c r="D198">
        <f t="shared" si="33"/>
        <v>0</v>
      </c>
      <c r="E198">
        <f t="shared" si="33"/>
        <v>1</v>
      </c>
      <c r="F198">
        <f t="shared" si="33"/>
        <v>0</v>
      </c>
      <c r="G198">
        <f t="shared" si="33"/>
        <v>0</v>
      </c>
      <c r="H198">
        <f t="shared" si="34"/>
        <v>0</v>
      </c>
      <c r="I198">
        <f t="shared" si="31"/>
        <v>0</v>
      </c>
    </row>
    <row r="199" spans="1:9" x14ac:dyDescent="0.2">
      <c r="A199" s="3" t="s">
        <v>64</v>
      </c>
      <c r="B199">
        <f t="shared" si="33"/>
        <v>1</v>
      </c>
      <c r="C199">
        <f t="shared" si="33"/>
        <v>1</v>
      </c>
      <c r="D199">
        <f t="shared" si="33"/>
        <v>0</v>
      </c>
      <c r="E199">
        <f t="shared" si="33"/>
        <v>1</v>
      </c>
      <c r="F199">
        <f t="shared" si="33"/>
        <v>0</v>
      </c>
      <c r="G199">
        <f t="shared" si="33"/>
        <v>1</v>
      </c>
      <c r="H199">
        <f t="shared" si="34"/>
        <v>0</v>
      </c>
      <c r="I199">
        <f t="shared" si="31"/>
        <v>0</v>
      </c>
    </row>
    <row r="200" spans="1:9" x14ac:dyDescent="0.2">
      <c r="A200" s="3" t="s">
        <v>252</v>
      </c>
      <c r="B200">
        <f t="shared" si="33"/>
        <v>0</v>
      </c>
      <c r="C200">
        <f t="shared" si="33"/>
        <v>1</v>
      </c>
      <c r="D200">
        <f t="shared" si="33"/>
        <v>1</v>
      </c>
      <c r="E200">
        <f t="shared" si="33"/>
        <v>1</v>
      </c>
      <c r="F200">
        <f t="shared" si="33"/>
        <v>0</v>
      </c>
      <c r="G200">
        <f t="shared" si="33"/>
        <v>0</v>
      </c>
      <c r="H200">
        <f t="shared" si="34"/>
        <v>0</v>
      </c>
      <c r="I200">
        <f t="shared" si="31"/>
        <v>0</v>
      </c>
    </row>
    <row r="201" spans="1:9" x14ac:dyDescent="0.2">
      <c r="A201" s="3" t="s">
        <v>234</v>
      </c>
      <c r="B201">
        <f t="shared" si="33"/>
        <v>0</v>
      </c>
      <c r="C201">
        <f t="shared" si="33"/>
        <v>0</v>
      </c>
      <c r="D201">
        <f t="shared" si="33"/>
        <v>1</v>
      </c>
      <c r="E201">
        <f t="shared" si="33"/>
        <v>1</v>
      </c>
      <c r="F201">
        <f t="shared" si="33"/>
        <v>1</v>
      </c>
      <c r="G201">
        <f t="shared" si="33"/>
        <v>0</v>
      </c>
      <c r="H201">
        <f t="shared" si="34"/>
        <v>0</v>
      </c>
      <c r="I201">
        <f t="shared" si="31"/>
        <v>0</v>
      </c>
    </row>
    <row r="202" spans="1:9" x14ac:dyDescent="0.2">
      <c r="A202" s="3" t="s">
        <v>253</v>
      </c>
      <c r="B202">
        <f t="shared" si="33"/>
        <v>0</v>
      </c>
      <c r="C202">
        <f t="shared" si="33"/>
        <v>1</v>
      </c>
      <c r="D202">
        <f t="shared" si="33"/>
        <v>0</v>
      </c>
      <c r="E202">
        <f t="shared" si="33"/>
        <v>1</v>
      </c>
      <c r="F202">
        <f t="shared" si="33"/>
        <v>0</v>
      </c>
      <c r="G202">
        <f t="shared" si="33"/>
        <v>0</v>
      </c>
      <c r="H202">
        <f t="shared" si="34"/>
        <v>1</v>
      </c>
      <c r="I202">
        <f t="shared" si="31"/>
        <v>0</v>
      </c>
    </row>
    <row r="203" spans="1:9" x14ac:dyDescent="0.2">
      <c r="A203" s="3" t="s">
        <v>115</v>
      </c>
      <c r="B203">
        <f t="shared" si="33"/>
        <v>1</v>
      </c>
      <c r="C203">
        <f t="shared" si="33"/>
        <v>1</v>
      </c>
      <c r="D203">
        <f t="shared" si="33"/>
        <v>1</v>
      </c>
      <c r="E203">
        <f t="shared" si="33"/>
        <v>0</v>
      </c>
      <c r="F203">
        <f t="shared" si="33"/>
        <v>0</v>
      </c>
      <c r="G203">
        <f t="shared" si="33"/>
        <v>1</v>
      </c>
      <c r="H203">
        <f t="shared" si="34"/>
        <v>0</v>
      </c>
      <c r="I203">
        <f t="shared" si="31"/>
        <v>0</v>
      </c>
    </row>
    <row r="204" spans="1:9" x14ac:dyDescent="0.2">
      <c r="A204" s="3" t="s">
        <v>255</v>
      </c>
      <c r="B204">
        <f t="shared" si="33"/>
        <v>0</v>
      </c>
      <c r="C204">
        <f t="shared" si="33"/>
        <v>1</v>
      </c>
      <c r="D204">
        <f t="shared" si="33"/>
        <v>1</v>
      </c>
      <c r="E204">
        <f t="shared" si="33"/>
        <v>1</v>
      </c>
      <c r="F204">
        <f t="shared" si="33"/>
        <v>1</v>
      </c>
      <c r="G204">
        <f t="shared" si="33"/>
        <v>0</v>
      </c>
      <c r="H204">
        <f t="shared" si="34"/>
        <v>0</v>
      </c>
      <c r="I204">
        <f t="shared" si="31"/>
        <v>0</v>
      </c>
    </row>
    <row r="205" spans="1:9" x14ac:dyDescent="0.2">
      <c r="A205" s="3" t="s">
        <v>71</v>
      </c>
      <c r="B205">
        <f t="shared" si="33"/>
        <v>0</v>
      </c>
      <c r="C205">
        <f t="shared" si="33"/>
        <v>0</v>
      </c>
      <c r="D205">
        <f t="shared" si="33"/>
        <v>0</v>
      </c>
      <c r="E205">
        <f t="shared" si="33"/>
        <v>1</v>
      </c>
      <c r="F205">
        <f t="shared" si="33"/>
        <v>0</v>
      </c>
      <c r="G205">
        <f t="shared" si="33"/>
        <v>0</v>
      </c>
      <c r="H205">
        <f t="shared" si="34"/>
        <v>0</v>
      </c>
      <c r="I205">
        <f t="shared" si="31"/>
        <v>0</v>
      </c>
    </row>
    <row r="206" spans="1:9" x14ac:dyDescent="0.2">
      <c r="A206" s="3" t="s">
        <v>184</v>
      </c>
      <c r="B206">
        <f t="shared" si="33"/>
        <v>1</v>
      </c>
      <c r="C206">
        <f t="shared" si="33"/>
        <v>0</v>
      </c>
      <c r="D206">
        <f t="shared" si="33"/>
        <v>0</v>
      </c>
      <c r="E206">
        <f t="shared" si="33"/>
        <v>0</v>
      </c>
      <c r="F206">
        <f t="shared" si="33"/>
        <v>0</v>
      </c>
      <c r="G206">
        <f t="shared" si="33"/>
        <v>0</v>
      </c>
      <c r="H206">
        <f t="shared" si="34"/>
        <v>0</v>
      </c>
      <c r="I206">
        <f t="shared" si="31"/>
        <v>0</v>
      </c>
    </row>
    <row r="207" spans="1:9" x14ac:dyDescent="0.2">
      <c r="A207" s="3" t="s">
        <v>41</v>
      </c>
      <c r="B207">
        <f t="shared" si="33"/>
        <v>0</v>
      </c>
      <c r="C207">
        <f t="shared" si="33"/>
        <v>0</v>
      </c>
      <c r="D207">
        <f t="shared" si="33"/>
        <v>0</v>
      </c>
      <c r="E207">
        <f t="shared" si="33"/>
        <v>1</v>
      </c>
      <c r="F207">
        <f t="shared" si="33"/>
        <v>1</v>
      </c>
      <c r="G207">
        <f t="shared" si="33"/>
        <v>1</v>
      </c>
      <c r="H207">
        <f t="shared" si="34"/>
        <v>0</v>
      </c>
      <c r="I207">
        <f t="shared" si="31"/>
        <v>0</v>
      </c>
    </row>
    <row r="208" spans="1:9" x14ac:dyDescent="0.2">
      <c r="A208" s="3" t="s">
        <v>71</v>
      </c>
      <c r="B208">
        <f t="shared" si="33"/>
        <v>0</v>
      </c>
      <c r="C208">
        <f t="shared" si="33"/>
        <v>0</v>
      </c>
      <c r="D208">
        <f t="shared" si="33"/>
        <v>0</v>
      </c>
      <c r="E208">
        <f t="shared" si="33"/>
        <v>1</v>
      </c>
      <c r="F208">
        <f t="shared" si="33"/>
        <v>0</v>
      </c>
      <c r="G208">
        <f t="shared" si="33"/>
        <v>0</v>
      </c>
      <c r="H208">
        <f t="shared" si="34"/>
        <v>0</v>
      </c>
      <c r="I208">
        <f t="shared" si="31"/>
        <v>0</v>
      </c>
    </row>
    <row r="209" spans="1:9" x14ac:dyDescent="0.2">
      <c r="A209" s="3" t="s">
        <v>94</v>
      </c>
      <c r="B209">
        <f t="shared" si="33"/>
        <v>1</v>
      </c>
      <c r="C209">
        <f t="shared" si="33"/>
        <v>1</v>
      </c>
      <c r="D209">
        <f t="shared" si="33"/>
        <v>0</v>
      </c>
      <c r="E209">
        <f t="shared" si="33"/>
        <v>0</v>
      </c>
      <c r="F209">
        <f t="shared" si="33"/>
        <v>0</v>
      </c>
      <c r="G209">
        <f t="shared" si="33"/>
        <v>0</v>
      </c>
      <c r="H209">
        <f t="shared" si="34"/>
        <v>0</v>
      </c>
      <c r="I209">
        <f t="shared" si="31"/>
        <v>0</v>
      </c>
    </row>
    <row r="210" spans="1:9" x14ac:dyDescent="0.2">
      <c r="A210" s="3" t="s">
        <v>243</v>
      </c>
      <c r="B210">
        <f t="shared" si="33"/>
        <v>0</v>
      </c>
      <c r="C210">
        <f t="shared" si="33"/>
        <v>1</v>
      </c>
      <c r="D210">
        <f t="shared" si="33"/>
        <v>0</v>
      </c>
      <c r="E210">
        <f t="shared" si="33"/>
        <v>0</v>
      </c>
      <c r="F210">
        <f t="shared" si="33"/>
        <v>0</v>
      </c>
      <c r="G210">
        <f t="shared" si="33"/>
        <v>1</v>
      </c>
      <c r="H210">
        <f t="shared" si="34"/>
        <v>0</v>
      </c>
      <c r="I210">
        <f t="shared" si="31"/>
        <v>0</v>
      </c>
    </row>
    <row r="211" spans="1:9" x14ac:dyDescent="0.2">
      <c r="A211" s="3" t="s">
        <v>71</v>
      </c>
      <c r="B211">
        <f t="shared" si="33"/>
        <v>0</v>
      </c>
      <c r="C211">
        <f t="shared" si="33"/>
        <v>0</v>
      </c>
      <c r="D211">
        <f t="shared" si="33"/>
        <v>0</v>
      </c>
      <c r="E211">
        <f t="shared" si="33"/>
        <v>1</v>
      </c>
      <c r="F211">
        <f t="shared" si="33"/>
        <v>0</v>
      </c>
      <c r="G211">
        <f t="shared" si="33"/>
        <v>0</v>
      </c>
      <c r="H211">
        <f t="shared" si="34"/>
        <v>0</v>
      </c>
      <c r="I211">
        <f t="shared" si="31"/>
        <v>0</v>
      </c>
    </row>
    <row r="212" spans="1:9" x14ac:dyDescent="0.2">
      <c r="A212" s="3" t="s">
        <v>145</v>
      </c>
      <c r="B212">
        <f t="shared" si="33"/>
        <v>1</v>
      </c>
      <c r="C212">
        <f t="shared" si="33"/>
        <v>1</v>
      </c>
      <c r="D212">
        <f t="shared" si="33"/>
        <v>0</v>
      </c>
      <c r="E212">
        <f t="shared" si="33"/>
        <v>0</v>
      </c>
      <c r="F212">
        <f t="shared" si="33"/>
        <v>0</v>
      </c>
      <c r="G212">
        <f t="shared" si="33"/>
        <v>1</v>
      </c>
      <c r="H212">
        <f t="shared" si="34"/>
        <v>0</v>
      </c>
      <c r="I212">
        <f t="shared" si="31"/>
        <v>0</v>
      </c>
    </row>
    <row r="213" spans="1:9" x14ac:dyDescent="0.2">
      <c r="A213" s="3" t="s">
        <v>170</v>
      </c>
      <c r="B213">
        <f t="shared" si="33"/>
        <v>0</v>
      </c>
      <c r="C213">
        <f t="shared" si="33"/>
        <v>1</v>
      </c>
      <c r="D213">
        <f t="shared" si="33"/>
        <v>0</v>
      </c>
      <c r="E213">
        <f t="shared" si="33"/>
        <v>1</v>
      </c>
      <c r="F213">
        <f t="shared" si="33"/>
        <v>1</v>
      </c>
      <c r="G213">
        <f t="shared" si="33"/>
        <v>1</v>
      </c>
      <c r="H213">
        <f t="shared" si="34"/>
        <v>1</v>
      </c>
      <c r="I213">
        <f t="shared" si="31"/>
        <v>0</v>
      </c>
    </row>
    <row r="214" spans="1:9" x14ac:dyDescent="0.2">
      <c r="A214" s="3" t="s">
        <v>71</v>
      </c>
      <c r="B214">
        <f t="shared" si="33"/>
        <v>0</v>
      </c>
      <c r="C214">
        <f t="shared" si="33"/>
        <v>0</v>
      </c>
      <c r="D214">
        <f t="shared" si="33"/>
        <v>0</v>
      </c>
      <c r="E214">
        <f t="shared" si="33"/>
        <v>1</v>
      </c>
      <c r="F214">
        <f t="shared" si="33"/>
        <v>0</v>
      </c>
      <c r="G214">
        <f t="shared" si="33"/>
        <v>0</v>
      </c>
      <c r="H214">
        <f t="shared" si="34"/>
        <v>0</v>
      </c>
      <c r="I214">
        <f t="shared" si="31"/>
        <v>0</v>
      </c>
    </row>
    <row r="215" spans="1:9" x14ac:dyDescent="0.2">
      <c r="A215" s="3" t="s">
        <v>260</v>
      </c>
      <c r="B215">
        <f t="shared" si="33"/>
        <v>1</v>
      </c>
      <c r="C215">
        <f t="shared" si="33"/>
        <v>1</v>
      </c>
      <c r="D215">
        <f t="shared" si="33"/>
        <v>1</v>
      </c>
      <c r="E215">
        <f t="shared" si="33"/>
        <v>1</v>
      </c>
      <c r="F215">
        <f t="shared" si="33"/>
        <v>1</v>
      </c>
      <c r="G215">
        <f t="shared" si="33"/>
        <v>1</v>
      </c>
      <c r="H215">
        <f t="shared" si="34"/>
        <v>1</v>
      </c>
      <c r="I215">
        <f t="shared" si="31"/>
        <v>0</v>
      </c>
    </row>
    <row r="216" spans="1:9" x14ac:dyDescent="0.2">
      <c r="A216" s="3" t="s">
        <v>138</v>
      </c>
      <c r="B216">
        <f t="shared" si="33"/>
        <v>1</v>
      </c>
      <c r="C216">
        <f t="shared" si="33"/>
        <v>0</v>
      </c>
      <c r="D216">
        <f t="shared" si="33"/>
        <v>1</v>
      </c>
      <c r="E216">
        <f t="shared" si="33"/>
        <v>1</v>
      </c>
      <c r="F216">
        <f t="shared" si="33"/>
        <v>1</v>
      </c>
      <c r="G216">
        <f t="shared" si="33"/>
        <v>1</v>
      </c>
      <c r="H216">
        <f t="shared" si="34"/>
        <v>0</v>
      </c>
      <c r="I216">
        <f t="shared" si="31"/>
        <v>0</v>
      </c>
    </row>
    <row r="217" spans="1:9" x14ac:dyDescent="0.2">
      <c r="A217" s="3" t="s">
        <v>71</v>
      </c>
      <c r="B217">
        <f t="shared" si="33"/>
        <v>0</v>
      </c>
      <c r="C217">
        <f t="shared" si="33"/>
        <v>0</v>
      </c>
      <c r="D217">
        <f t="shared" si="33"/>
        <v>0</v>
      </c>
      <c r="E217">
        <f t="shared" si="33"/>
        <v>1</v>
      </c>
      <c r="F217">
        <f t="shared" si="33"/>
        <v>0</v>
      </c>
      <c r="G217">
        <f t="shared" si="33"/>
        <v>0</v>
      </c>
      <c r="H217">
        <f t="shared" si="34"/>
        <v>0</v>
      </c>
      <c r="I217">
        <f t="shared" si="31"/>
        <v>0</v>
      </c>
    </row>
    <row r="218" spans="1:9" x14ac:dyDescent="0.2">
      <c r="A218" s="3" t="s">
        <v>30</v>
      </c>
      <c r="B218">
        <f t="shared" si="33"/>
        <v>1</v>
      </c>
      <c r="C218">
        <f t="shared" si="33"/>
        <v>1</v>
      </c>
      <c r="D218">
        <f t="shared" si="33"/>
        <v>0</v>
      </c>
      <c r="E218">
        <f t="shared" si="33"/>
        <v>1</v>
      </c>
      <c r="F218">
        <f t="shared" si="33"/>
        <v>0</v>
      </c>
      <c r="G218">
        <f t="shared" si="33"/>
        <v>1</v>
      </c>
      <c r="H218">
        <f t="shared" si="34"/>
        <v>1</v>
      </c>
      <c r="I218">
        <f t="shared" si="31"/>
        <v>0</v>
      </c>
    </row>
    <row r="219" spans="1:9" x14ac:dyDescent="0.2">
      <c r="A219" s="3" t="s">
        <v>218</v>
      </c>
      <c r="B219">
        <f t="shared" si="33"/>
        <v>0</v>
      </c>
      <c r="C219">
        <f t="shared" si="33"/>
        <v>0</v>
      </c>
      <c r="D219">
        <f t="shared" si="33"/>
        <v>0</v>
      </c>
      <c r="E219">
        <f t="shared" si="33"/>
        <v>0</v>
      </c>
      <c r="F219">
        <f t="shared" si="33"/>
        <v>0</v>
      </c>
      <c r="G219">
        <f t="shared" si="33"/>
        <v>1</v>
      </c>
      <c r="H219">
        <f t="shared" si="34"/>
        <v>0</v>
      </c>
      <c r="I219">
        <f t="shared" si="31"/>
        <v>0</v>
      </c>
    </row>
    <row r="220" spans="1:9" x14ac:dyDescent="0.2">
      <c r="A220" s="3" t="s">
        <v>227</v>
      </c>
      <c r="B220">
        <f t="shared" si="33"/>
        <v>0</v>
      </c>
      <c r="C220">
        <f t="shared" si="33"/>
        <v>0</v>
      </c>
      <c r="D220">
        <f t="shared" si="33"/>
        <v>0</v>
      </c>
      <c r="E220">
        <f t="shared" si="33"/>
        <v>0</v>
      </c>
      <c r="F220">
        <f t="shared" si="33"/>
        <v>0</v>
      </c>
      <c r="G220">
        <f t="shared" si="33"/>
        <v>0</v>
      </c>
      <c r="H220">
        <f t="shared" si="34"/>
        <v>1</v>
      </c>
      <c r="I220">
        <f t="shared" si="31"/>
        <v>0</v>
      </c>
    </row>
    <row r="221" spans="1:9" x14ac:dyDescent="0.2">
      <c r="A221" s="3" t="s">
        <v>88</v>
      </c>
      <c r="B221">
        <f t="shared" si="33"/>
        <v>0</v>
      </c>
      <c r="C221">
        <f t="shared" si="33"/>
        <v>1</v>
      </c>
      <c r="D221">
        <f t="shared" si="33"/>
        <v>0</v>
      </c>
      <c r="E221">
        <f t="shared" si="33"/>
        <v>0</v>
      </c>
      <c r="F221">
        <f t="shared" si="33"/>
        <v>0</v>
      </c>
      <c r="G221">
        <f t="shared" si="33"/>
        <v>0</v>
      </c>
      <c r="H221">
        <f t="shared" si="34"/>
        <v>0</v>
      </c>
      <c r="I221">
        <f t="shared" si="31"/>
        <v>0</v>
      </c>
    </row>
    <row r="222" spans="1:9" x14ac:dyDescent="0.2">
      <c r="A222" s="3" t="s">
        <v>145</v>
      </c>
      <c r="B222">
        <f t="shared" si="33"/>
        <v>1</v>
      </c>
      <c r="C222">
        <f t="shared" si="33"/>
        <v>1</v>
      </c>
      <c r="D222">
        <f t="shared" si="33"/>
        <v>0</v>
      </c>
      <c r="E222">
        <f t="shared" si="33"/>
        <v>0</v>
      </c>
      <c r="F222">
        <f t="shared" si="33"/>
        <v>0</v>
      </c>
      <c r="G222">
        <f t="shared" si="33"/>
        <v>1</v>
      </c>
      <c r="H222">
        <f t="shared" si="34"/>
        <v>0</v>
      </c>
      <c r="I222">
        <f t="shared" si="31"/>
        <v>0</v>
      </c>
    </row>
    <row r="223" spans="1:9" x14ac:dyDescent="0.2">
      <c r="A223" s="3" t="s">
        <v>71</v>
      </c>
      <c r="B223">
        <f t="shared" si="33"/>
        <v>0</v>
      </c>
      <c r="C223">
        <f t="shared" si="33"/>
        <v>0</v>
      </c>
      <c r="D223">
        <f t="shared" si="33"/>
        <v>0</v>
      </c>
      <c r="E223">
        <f t="shared" si="33"/>
        <v>1</v>
      </c>
      <c r="F223">
        <f t="shared" si="33"/>
        <v>0</v>
      </c>
      <c r="G223">
        <f t="shared" si="33"/>
        <v>0</v>
      </c>
      <c r="H223">
        <f t="shared" si="34"/>
        <v>0</v>
      </c>
      <c r="I223">
        <f t="shared" si="31"/>
        <v>0</v>
      </c>
    </row>
    <row r="224" spans="1:9" x14ac:dyDescent="0.2">
      <c r="A224" s="3" t="s">
        <v>67</v>
      </c>
      <c r="B224">
        <f t="shared" si="33"/>
        <v>1</v>
      </c>
      <c r="C224">
        <f t="shared" si="33"/>
        <v>1</v>
      </c>
      <c r="D224">
        <f t="shared" si="33"/>
        <v>1</v>
      </c>
      <c r="E224">
        <f t="shared" si="33"/>
        <v>0</v>
      </c>
      <c r="F224">
        <f t="shared" si="33"/>
        <v>1</v>
      </c>
      <c r="G224">
        <f t="shared" si="33"/>
        <v>0</v>
      </c>
      <c r="H224">
        <f t="shared" si="34"/>
        <v>0</v>
      </c>
      <c r="I224">
        <f t="shared" si="31"/>
        <v>0</v>
      </c>
    </row>
    <row r="225" spans="1:9" x14ac:dyDescent="0.2">
      <c r="A225" s="3" t="s">
        <v>262</v>
      </c>
      <c r="B225">
        <f t="shared" si="33"/>
        <v>1</v>
      </c>
      <c r="C225">
        <f t="shared" si="33"/>
        <v>1</v>
      </c>
      <c r="D225">
        <f t="shared" si="33"/>
        <v>0</v>
      </c>
      <c r="E225">
        <f t="shared" si="33"/>
        <v>0</v>
      </c>
      <c r="F225">
        <f t="shared" si="33"/>
        <v>0</v>
      </c>
      <c r="G225">
        <f t="shared" si="33"/>
        <v>1</v>
      </c>
      <c r="H225">
        <f t="shared" si="34"/>
        <v>1</v>
      </c>
      <c r="I225">
        <f t="shared" si="31"/>
        <v>0</v>
      </c>
    </row>
    <row r="226" spans="1:9" x14ac:dyDescent="0.2">
      <c r="A226" s="3" t="s">
        <v>116</v>
      </c>
      <c r="B226">
        <f t="shared" si="33"/>
        <v>1</v>
      </c>
      <c r="C226">
        <f t="shared" si="33"/>
        <v>1</v>
      </c>
      <c r="D226">
        <f t="shared" si="33"/>
        <v>1</v>
      </c>
      <c r="E226">
        <f t="shared" si="33"/>
        <v>0</v>
      </c>
      <c r="F226">
        <f t="shared" si="33"/>
        <v>1</v>
      </c>
      <c r="G226">
        <f t="shared" ref="G226:G240" si="35">IF(ISERROR(SEARCH(G$2,$A226)),0,1)</f>
        <v>1</v>
      </c>
      <c r="H226">
        <f t="shared" si="34"/>
        <v>0</v>
      </c>
      <c r="I226">
        <f t="shared" si="31"/>
        <v>0</v>
      </c>
    </row>
    <row r="227" spans="1:9" x14ac:dyDescent="0.2">
      <c r="A227" s="3" t="s">
        <v>82</v>
      </c>
      <c r="B227">
        <f t="shared" si="33"/>
        <v>0</v>
      </c>
      <c r="C227">
        <f t="shared" si="33"/>
        <v>0</v>
      </c>
      <c r="D227">
        <f t="shared" si="33"/>
        <v>0</v>
      </c>
      <c r="E227">
        <f t="shared" si="33"/>
        <v>1</v>
      </c>
      <c r="F227">
        <f t="shared" si="33"/>
        <v>0</v>
      </c>
      <c r="G227">
        <f t="shared" si="35"/>
        <v>1</v>
      </c>
      <c r="H227">
        <f t="shared" si="34"/>
        <v>0</v>
      </c>
      <c r="I227">
        <f t="shared" si="31"/>
        <v>0</v>
      </c>
    </row>
    <row r="228" spans="1:9" x14ac:dyDescent="0.2">
      <c r="A228" s="3" t="s">
        <v>144</v>
      </c>
      <c r="B228">
        <f t="shared" si="33"/>
        <v>1</v>
      </c>
      <c r="C228">
        <f t="shared" si="33"/>
        <v>0</v>
      </c>
      <c r="D228">
        <f t="shared" si="33"/>
        <v>0</v>
      </c>
      <c r="E228">
        <f t="shared" si="33"/>
        <v>0</v>
      </c>
      <c r="F228">
        <f t="shared" si="33"/>
        <v>0</v>
      </c>
      <c r="G228">
        <f t="shared" si="35"/>
        <v>1</v>
      </c>
      <c r="H228">
        <f t="shared" si="34"/>
        <v>0</v>
      </c>
      <c r="I228">
        <f t="shared" si="31"/>
        <v>0</v>
      </c>
    </row>
    <row r="229" spans="1:9" x14ac:dyDescent="0.2">
      <c r="A229" s="3" t="s">
        <v>252</v>
      </c>
      <c r="B229">
        <f t="shared" si="33"/>
        <v>0</v>
      </c>
      <c r="C229">
        <f t="shared" si="33"/>
        <v>1</v>
      </c>
      <c r="D229">
        <f t="shared" si="33"/>
        <v>1</v>
      </c>
      <c r="E229">
        <f t="shared" si="33"/>
        <v>1</v>
      </c>
      <c r="F229">
        <f t="shared" si="33"/>
        <v>0</v>
      </c>
      <c r="G229">
        <f t="shared" si="35"/>
        <v>0</v>
      </c>
      <c r="H229">
        <f t="shared" si="34"/>
        <v>0</v>
      </c>
      <c r="I229">
        <f t="shared" si="31"/>
        <v>0</v>
      </c>
    </row>
    <row r="230" spans="1:9" x14ac:dyDescent="0.2">
      <c r="A230" s="3" t="s">
        <v>89</v>
      </c>
      <c r="B230">
        <f t="shared" si="33"/>
        <v>0</v>
      </c>
      <c r="C230">
        <f t="shared" si="33"/>
        <v>1</v>
      </c>
      <c r="D230">
        <f t="shared" si="33"/>
        <v>0</v>
      </c>
      <c r="E230">
        <f t="shared" si="33"/>
        <v>1</v>
      </c>
      <c r="F230">
        <f t="shared" si="33"/>
        <v>0</v>
      </c>
      <c r="G230">
        <f t="shared" si="35"/>
        <v>1</v>
      </c>
      <c r="H230">
        <f t="shared" si="34"/>
        <v>0</v>
      </c>
      <c r="I230">
        <f t="shared" si="31"/>
        <v>0</v>
      </c>
    </row>
    <row r="231" spans="1:9" x14ac:dyDescent="0.2">
      <c r="A231" s="3" t="s">
        <v>128</v>
      </c>
      <c r="B231">
        <f t="shared" si="33"/>
        <v>0</v>
      </c>
      <c r="C231">
        <f t="shared" si="33"/>
        <v>0</v>
      </c>
      <c r="D231">
        <f t="shared" si="33"/>
        <v>0</v>
      </c>
      <c r="E231">
        <f t="shared" si="33"/>
        <v>0</v>
      </c>
      <c r="F231">
        <f t="shared" si="33"/>
        <v>1</v>
      </c>
      <c r="G231">
        <f t="shared" si="35"/>
        <v>0</v>
      </c>
      <c r="H231">
        <f t="shared" si="34"/>
        <v>0</v>
      </c>
      <c r="I231">
        <f t="shared" si="31"/>
        <v>0</v>
      </c>
    </row>
    <row r="232" spans="1:9" x14ac:dyDescent="0.2">
      <c r="A232" s="3" t="s">
        <v>41</v>
      </c>
      <c r="B232">
        <f t="shared" si="33"/>
        <v>0</v>
      </c>
      <c r="C232">
        <f t="shared" si="33"/>
        <v>0</v>
      </c>
      <c r="D232">
        <f t="shared" si="33"/>
        <v>0</v>
      </c>
      <c r="E232">
        <f t="shared" si="33"/>
        <v>1</v>
      </c>
      <c r="F232">
        <f t="shared" si="33"/>
        <v>1</v>
      </c>
      <c r="G232">
        <f t="shared" si="35"/>
        <v>1</v>
      </c>
      <c r="H232">
        <f t="shared" si="34"/>
        <v>0</v>
      </c>
      <c r="I232">
        <f t="shared" si="31"/>
        <v>0</v>
      </c>
    </row>
    <row r="233" spans="1:9" x14ac:dyDescent="0.2">
      <c r="A233" s="3" t="s">
        <v>269</v>
      </c>
      <c r="B233">
        <f t="shared" si="33"/>
        <v>1</v>
      </c>
      <c r="C233">
        <f t="shared" si="33"/>
        <v>0</v>
      </c>
      <c r="D233">
        <f t="shared" si="33"/>
        <v>0</v>
      </c>
      <c r="E233">
        <f t="shared" si="33"/>
        <v>0</v>
      </c>
      <c r="F233">
        <f t="shared" si="33"/>
        <v>1</v>
      </c>
      <c r="G233">
        <f t="shared" si="35"/>
        <v>0</v>
      </c>
      <c r="H233">
        <f t="shared" si="34"/>
        <v>1</v>
      </c>
      <c r="I233">
        <f t="shared" si="31"/>
        <v>0</v>
      </c>
    </row>
    <row r="234" spans="1:9" x14ac:dyDescent="0.2">
      <c r="A234" s="3" t="s">
        <v>270</v>
      </c>
      <c r="B234">
        <f t="shared" si="33"/>
        <v>0</v>
      </c>
      <c r="C234">
        <f t="shared" si="33"/>
        <v>0</v>
      </c>
      <c r="D234">
        <f t="shared" si="33"/>
        <v>0</v>
      </c>
      <c r="E234">
        <f t="shared" si="33"/>
        <v>0</v>
      </c>
      <c r="F234">
        <f t="shared" si="33"/>
        <v>0</v>
      </c>
      <c r="G234">
        <f t="shared" si="35"/>
        <v>0</v>
      </c>
      <c r="H234">
        <f t="shared" si="34"/>
        <v>0</v>
      </c>
      <c r="I234">
        <f t="shared" si="31"/>
        <v>0</v>
      </c>
    </row>
    <row r="235" spans="1:9" x14ac:dyDescent="0.2">
      <c r="A235" s="3" t="s">
        <v>88</v>
      </c>
      <c r="B235">
        <f t="shared" si="33"/>
        <v>0</v>
      </c>
      <c r="C235">
        <f t="shared" si="33"/>
        <v>1</v>
      </c>
      <c r="D235">
        <f t="shared" si="33"/>
        <v>0</v>
      </c>
      <c r="E235">
        <f t="shared" si="33"/>
        <v>0</v>
      </c>
      <c r="F235">
        <f t="shared" si="33"/>
        <v>0</v>
      </c>
      <c r="G235">
        <f t="shared" si="35"/>
        <v>0</v>
      </c>
      <c r="H235">
        <f t="shared" si="34"/>
        <v>0</v>
      </c>
      <c r="I235">
        <f t="shared" si="31"/>
        <v>0</v>
      </c>
    </row>
    <row r="236" spans="1:9" x14ac:dyDescent="0.2">
      <c r="A236" s="3" t="s">
        <v>54</v>
      </c>
      <c r="B236">
        <f t="shared" si="33"/>
        <v>0</v>
      </c>
      <c r="C236">
        <f t="shared" si="33"/>
        <v>0</v>
      </c>
      <c r="D236">
        <f t="shared" si="33"/>
        <v>0</v>
      </c>
      <c r="E236">
        <f t="shared" si="33"/>
        <v>1</v>
      </c>
      <c r="F236">
        <f t="shared" si="33"/>
        <v>1</v>
      </c>
      <c r="G236">
        <f t="shared" si="35"/>
        <v>0</v>
      </c>
      <c r="H236">
        <f t="shared" si="34"/>
        <v>0</v>
      </c>
      <c r="I236">
        <f t="shared" si="31"/>
        <v>0</v>
      </c>
    </row>
    <row r="237" spans="1:9" x14ac:dyDescent="0.2">
      <c r="A237" s="3" t="s">
        <v>273</v>
      </c>
      <c r="B237">
        <f t="shared" si="33"/>
        <v>0</v>
      </c>
      <c r="C237">
        <f t="shared" si="33"/>
        <v>0</v>
      </c>
      <c r="D237">
        <f t="shared" si="33"/>
        <v>0</v>
      </c>
      <c r="E237">
        <f t="shared" si="33"/>
        <v>0</v>
      </c>
      <c r="F237">
        <f t="shared" si="33"/>
        <v>1</v>
      </c>
      <c r="G237">
        <f t="shared" si="35"/>
        <v>0</v>
      </c>
      <c r="H237">
        <f t="shared" si="34"/>
        <v>1</v>
      </c>
      <c r="I237">
        <f t="shared" si="31"/>
        <v>0</v>
      </c>
    </row>
    <row r="238" spans="1:9" x14ac:dyDescent="0.2">
      <c r="A238" s="3" t="s">
        <v>275</v>
      </c>
      <c r="B238">
        <f t="shared" si="33"/>
        <v>0</v>
      </c>
      <c r="C238">
        <f t="shared" si="33"/>
        <v>1</v>
      </c>
      <c r="D238">
        <f t="shared" si="33"/>
        <v>0</v>
      </c>
      <c r="E238">
        <f t="shared" si="33"/>
        <v>0</v>
      </c>
      <c r="F238">
        <f t="shared" si="33"/>
        <v>1</v>
      </c>
      <c r="G238">
        <f t="shared" si="35"/>
        <v>0</v>
      </c>
      <c r="H238">
        <f t="shared" si="34"/>
        <v>0</v>
      </c>
      <c r="I238">
        <f t="shared" si="31"/>
        <v>0</v>
      </c>
    </row>
    <row r="239" spans="1:9" x14ac:dyDescent="0.2">
      <c r="A239" s="3" t="s">
        <v>188</v>
      </c>
      <c r="B239">
        <f t="shared" si="33"/>
        <v>0</v>
      </c>
      <c r="C239">
        <f t="shared" si="33"/>
        <v>0</v>
      </c>
      <c r="D239">
        <f t="shared" si="33"/>
        <v>0</v>
      </c>
      <c r="E239">
        <f t="shared" si="33"/>
        <v>1</v>
      </c>
      <c r="F239">
        <f t="shared" si="33"/>
        <v>0</v>
      </c>
      <c r="G239">
        <f t="shared" si="35"/>
        <v>1</v>
      </c>
      <c r="H239">
        <f t="shared" si="34"/>
        <v>1</v>
      </c>
      <c r="I239">
        <f t="shared" si="31"/>
        <v>0</v>
      </c>
    </row>
    <row r="240" spans="1:9" x14ac:dyDescent="0.2">
      <c r="A240" s="3" t="s">
        <v>295</v>
      </c>
      <c r="B240">
        <f t="shared" si="33"/>
        <v>1</v>
      </c>
      <c r="C240">
        <f t="shared" si="33"/>
        <v>1</v>
      </c>
      <c r="D240">
        <f t="shared" si="33"/>
        <v>0</v>
      </c>
      <c r="E240">
        <f t="shared" si="33"/>
        <v>0</v>
      </c>
      <c r="F240">
        <f t="shared" si="33"/>
        <v>0</v>
      </c>
      <c r="G240">
        <f t="shared" si="35"/>
        <v>1</v>
      </c>
      <c r="H240">
        <f t="shared" si="34"/>
        <v>1</v>
      </c>
      <c r="I240">
        <f t="shared" si="31"/>
        <v>1</v>
      </c>
    </row>
    <row r="241" spans="1:9" x14ac:dyDescent="0.2">
      <c r="A241" s="5" t="s">
        <v>306</v>
      </c>
      <c r="B241" s="10">
        <f>SUM(B3:B240)</f>
        <v>109</v>
      </c>
      <c r="C241" s="10">
        <f t="shared" ref="C241:I241" si="36">SUM(C3:C240)</f>
        <v>108</v>
      </c>
      <c r="D241" s="10">
        <f t="shared" si="36"/>
        <v>57</v>
      </c>
      <c r="E241" s="10">
        <f t="shared" si="36"/>
        <v>155</v>
      </c>
      <c r="F241" s="10">
        <f t="shared" si="36"/>
        <v>90</v>
      </c>
      <c r="G241" s="10">
        <f t="shared" si="36"/>
        <v>112</v>
      </c>
      <c r="H241" s="10">
        <f t="shared" si="36"/>
        <v>49</v>
      </c>
      <c r="I241" s="10">
        <f t="shared" si="36"/>
        <v>23</v>
      </c>
    </row>
    <row r="242" spans="1:9" ht="13.5" x14ac:dyDescent="0.25">
      <c r="A242" s="7" t="s">
        <v>303</v>
      </c>
      <c r="B242" s="6">
        <f>(B241/238)*100</f>
        <v>45.798319327731093</v>
      </c>
      <c r="C242" s="6">
        <f t="shared" ref="C242:I242" si="37">(C241/238)*100</f>
        <v>45.378151260504204</v>
      </c>
      <c r="D242" s="6">
        <f t="shared" si="37"/>
        <v>23.949579831932773</v>
      </c>
      <c r="E242" s="6">
        <f t="shared" si="37"/>
        <v>65.12605042016807</v>
      </c>
      <c r="F242" s="6">
        <f t="shared" si="37"/>
        <v>37.815126050420169</v>
      </c>
      <c r="G242" s="6">
        <f t="shared" si="37"/>
        <v>47.058823529411761</v>
      </c>
      <c r="H242" s="6">
        <f t="shared" si="37"/>
        <v>20.588235294117645</v>
      </c>
      <c r="I242" s="6">
        <f t="shared" si="37"/>
        <v>9.6638655462184886</v>
      </c>
    </row>
    <row r="246" spans="1:9" x14ac:dyDescent="0.2">
      <c r="C246" s="5" t="s">
        <v>330</v>
      </c>
      <c r="D246" s="5" t="s">
        <v>36</v>
      </c>
      <c r="E246" s="5" t="s">
        <v>300</v>
      </c>
      <c r="F246" s="5" t="s">
        <v>301</v>
      </c>
    </row>
    <row r="247" spans="1:9" ht="15.75" x14ac:dyDescent="0.25">
      <c r="B247" s="9" t="s">
        <v>184</v>
      </c>
      <c r="C247">
        <v>45.798319327731093</v>
      </c>
      <c r="D247">
        <v>45.762711864406782</v>
      </c>
      <c r="E247">
        <v>54</v>
      </c>
      <c r="F247">
        <v>35.443037974683541</v>
      </c>
    </row>
    <row r="248" spans="1:9" ht="15.75" x14ac:dyDescent="0.25">
      <c r="B248" s="9" t="s">
        <v>88</v>
      </c>
      <c r="C248">
        <v>45.378151260504204</v>
      </c>
      <c r="D248">
        <v>35.593220338983052</v>
      </c>
      <c r="E248">
        <v>48</v>
      </c>
      <c r="F248">
        <v>49.367088607594937</v>
      </c>
    </row>
    <row r="249" spans="1:9" ht="15.75" x14ac:dyDescent="0.25">
      <c r="B249" s="9" t="s">
        <v>209</v>
      </c>
      <c r="C249">
        <v>23.949579831932773</v>
      </c>
      <c r="D249">
        <v>28.8135593220339</v>
      </c>
      <c r="E249">
        <v>23</v>
      </c>
      <c r="F249">
        <v>21.518987341772153</v>
      </c>
    </row>
    <row r="250" spans="1:9" ht="15.75" x14ac:dyDescent="0.25">
      <c r="B250" s="9" t="s">
        <v>71</v>
      </c>
      <c r="C250">
        <v>65.12605042016807</v>
      </c>
      <c r="D250">
        <v>71.186440677966104</v>
      </c>
      <c r="E250">
        <v>70</v>
      </c>
      <c r="F250">
        <v>54.430379746835442</v>
      </c>
    </row>
    <row r="251" spans="1:9" ht="15.75" x14ac:dyDescent="0.25">
      <c r="B251" s="9" t="s">
        <v>128</v>
      </c>
      <c r="C251">
        <v>37.815126050420169</v>
      </c>
      <c r="D251">
        <v>32.20338983050847</v>
      </c>
      <c r="E251">
        <v>44</v>
      </c>
      <c r="F251">
        <v>34.177215189873415</v>
      </c>
    </row>
    <row r="252" spans="1:9" ht="15.75" x14ac:dyDescent="0.25">
      <c r="B252" s="9" t="s">
        <v>218</v>
      </c>
      <c r="C252">
        <v>47.058823529411761</v>
      </c>
      <c r="D252">
        <v>45.762711864406782</v>
      </c>
      <c r="E252">
        <v>50</v>
      </c>
      <c r="F252">
        <v>44.303797468354425</v>
      </c>
    </row>
    <row r="253" spans="1:9" ht="15.75" x14ac:dyDescent="0.25">
      <c r="B253" s="9" t="s">
        <v>227</v>
      </c>
      <c r="C253">
        <v>20.588235294117645</v>
      </c>
      <c r="D253">
        <v>16.949152542372879</v>
      </c>
      <c r="E253">
        <v>17</v>
      </c>
      <c r="F253">
        <v>27.848101265822784</v>
      </c>
    </row>
    <row r="254" spans="1:9" ht="15.75" x14ac:dyDescent="0.25">
      <c r="B254" s="9" t="s">
        <v>304</v>
      </c>
      <c r="C254">
        <v>9.6638655462184886</v>
      </c>
      <c r="D254">
        <v>11.864406779661017</v>
      </c>
      <c r="E254">
        <v>12</v>
      </c>
      <c r="F254">
        <v>5.0632911392405067</v>
      </c>
    </row>
    <row r="255" spans="1:9" ht="15.75" x14ac:dyDescent="0.25">
      <c r="B255" s="9"/>
    </row>
    <row r="256" spans="1:9" ht="15.75" x14ac:dyDescent="0.25">
      <c r="B256" s="9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1"/>
  <sheetViews>
    <sheetView topLeftCell="A238" workbookViewId="0">
      <selection activeCell="B247" sqref="B247:F251"/>
    </sheetView>
  </sheetViews>
  <sheetFormatPr defaultRowHeight="12.75" x14ac:dyDescent="0.2"/>
  <cols>
    <col min="1" max="1" width="43.42578125" customWidth="1"/>
    <col min="3" max="3" width="11.7109375" customWidth="1"/>
    <col min="4" max="4" width="12" customWidth="1"/>
    <col min="5" max="5" width="11.5703125" customWidth="1"/>
    <col min="7" max="7" width="40.140625" customWidth="1"/>
    <col min="9" max="10" width="11.85546875" customWidth="1"/>
    <col min="11" max="11" width="12" customWidth="1"/>
    <col min="13" max="13" width="40.7109375" customWidth="1"/>
    <col min="15" max="15" width="12.7109375" customWidth="1"/>
    <col min="16" max="16" width="11" customWidth="1"/>
    <col min="17" max="17" width="11.5703125" customWidth="1"/>
    <col min="19" max="19" width="42.140625" customWidth="1"/>
    <col min="21" max="21" width="11.42578125" customWidth="1"/>
    <col min="22" max="22" width="11" customWidth="1"/>
    <col min="23" max="23" width="12" customWidth="1"/>
  </cols>
  <sheetData>
    <row r="1" spans="1:23" ht="13.5" x14ac:dyDescent="0.25">
      <c r="A1" s="1" t="s">
        <v>344</v>
      </c>
      <c r="G1" s="7" t="s">
        <v>299</v>
      </c>
      <c r="M1" s="7" t="s">
        <v>300</v>
      </c>
      <c r="S1" s="7" t="s">
        <v>301</v>
      </c>
    </row>
    <row r="2" spans="1:23" ht="15.75" x14ac:dyDescent="0.25">
      <c r="A2" s="3"/>
      <c r="B2" s="9" t="s">
        <v>46</v>
      </c>
      <c r="C2" s="9" t="s">
        <v>100</v>
      </c>
      <c r="D2" s="9" t="s">
        <v>96</v>
      </c>
      <c r="E2" s="9" t="s">
        <v>232</v>
      </c>
      <c r="H2" s="9" t="s">
        <v>46</v>
      </c>
      <c r="I2" s="9" t="s">
        <v>100</v>
      </c>
      <c r="J2" s="9" t="s">
        <v>96</v>
      </c>
      <c r="K2" s="9" t="s">
        <v>232</v>
      </c>
      <c r="N2" s="9" t="s">
        <v>46</v>
      </c>
      <c r="O2" s="9" t="s">
        <v>100</v>
      </c>
      <c r="P2" s="9" t="s">
        <v>96</v>
      </c>
      <c r="Q2" s="9" t="s">
        <v>232</v>
      </c>
      <c r="T2" s="9" t="s">
        <v>46</v>
      </c>
      <c r="U2" s="9" t="s">
        <v>100</v>
      </c>
      <c r="V2" s="9" t="s">
        <v>96</v>
      </c>
      <c r="W2" s="9" t="s">
        <v>232</v>
      </c>
    </row>
    <row r="3" spans="1:23" x14ac:dyDescent="0.2">
      <c r="A3" s="3" t="s">
        <v>27</v>
      </c>
      <c r="B3">
        <f>IF(ISERROR(SEARCH(B$2,$A3)),0,1)</f>
        <v>1</v>
      </c>
      <c r="C3">
        <f t="shared" ref="C3:E18" si="0">IF(ISERROR(SEARCH(C$2,$A3)),0,1)</f>
        <v>1</v>
      </c>
      <c r="D3">
        <f t="shared" si="0"/>
        <v>0</v>
      </c>
      <c r="E3">
        <f t="shared" si="0"/>
        <v>1</v>
      </c>
      <c r="G3" s="3" t="s">
        <v>42</v>
      </c>
      <c r="H3">
        <f>IF(ISERROR(SEARCH(H$2,$G3)),0,1)</f>
        <v>0</v>
      </c>
      <c r="I3">
        <f t="shared" ref="I3:K18" si="1">IF(ISERROR(SEARCH(I$2,$G3)),0,1)</f>
        <v>0</v>
      </c>
      <c r="J3">
        <f t="shared" si="1"/>
        <v>1</v>
      </c>
      <c r="K3">
        <f t="shared" si="1"/>
        <v>1</v>
      </c>
      <c r="M3" s="3" t="s">
        <v>27</v>
      </c>
      <c r="N3">
        <f>IF(ISERROR(SEARCH(N$2,$M3)),0,1)</f>
        <v>1</v>
      </c>
      <c r="O3">
        <f t="shared" ref="O3:Q18" si="2">IF(ISERROR(SEARCH(O$2,$M3)),0,1)</f>
        <v>1</v>
      </c>
      <c r="P3">
        <f t="shared" si="2"/>
        <v>0</v>
      </c>
      <c r="Q3">
        <f t="shared" si="2"/>
        <v>1</v>
      </c>
      <c r="S3" s="3" t="s">
        <v>62</v>
      </c>
      <c r="T3">
        <f>IF(ISERROR(SEARCH(T$2,$S3)),0,1)</f>
        <v>1</v>
      </c>
      <c r="U3">
        <f t="shared" ref="U3:W18" si="3">IF(ISERROR(SEARCH(U$2,$S3)),0,1)</f>
        <v>1</v>
      </c>
      <c r="V3">
        <f t="shared" si="3"/>
        <v>1</v>
      </c>
      <c r="W3">
        <f t="shared" si="3"/>
        <v>0</v>
      </c>
    </row>
    <row r="4" spans="1:23" x14ac:dyDescent="0.2">
      <c r="A4" s="3" t="s">
        <v>33</v>
      </c>
      <c r="B4">
        <f t="shared" ref="B4:E67" si="4">IF(ISERROR(SEARCH(B$2,$A4)),0,1)</f>
        <v>1</v>
      </c>
      <c r="C4">
        <f t="shared" si="0"/>
        <v>1</v>
      </c>
      <c r="D4">
        <f t="shared" si="0"/>
        <v>1</v>
      </c>
      <c r="E4">
        <f t="shared" si="0"/>
        <v>1</v>
      </c>
      <c r="G4" s="3" t="s">
        <v>83</v>
      </c>
      <c r="H4">
        <f t="shared" ref="H4:K35" si="5">IF(ISERROR(SEARCH(H$2,$G4)),0,1)</f>
        <v>0</v>
      </c>
      <c r="I4">
        <f t="shared" si="1"/>
        <v>1</v>
      </c>
      <c r="J4">
        <f t="shared" si="1"/>
        <v>0</v>
      </c>
      <c r="K4">
        <f t="shared" si="1"/>
        <v>1</v>
      </c>
      <c r="M4" s="3" t="s">
        <v>33</v>
      </c>
      <c r="N4">
        <f t="shared" ref="N4:Q35" si="6">IF(ISERROR(SEARCH(N$2,$M4)),0,1)</f>
        <v>1</v>
      </c>
      <c r="O4">
        <f t="shared" si="2"/>
        <v>1</v>
      </c>
      <c r="P4">
        <f t="shared" si="2"/>
        <v>1</v>
      </c>
      <c r="Q4">
        <f t="shared" si="2"/>
        <v>1</v>
      </c>
      <c r="S4" s="3" t="s">
        <v>57</v>
      </c>
      <c r="T4">
        <f t="shared" ref="T4:W35" si="7">IF(ISERROR(SEARCH(T$2,$S4)),0,1)</f>
        <v>0</v>
      </c>
      <c r="U4">
        <f t="shared" si="3"/>
        <v>1</v>
      </c>
      <c r="V4">
        <f t="shared" si="3"/>
        <v>1</v>
      </c>
      <c r="W4">
        <f t="shared" si="3"/>
        <v>0</v>
      </c>
    </row>
    <row r="5" spans="1:23" x14ac:dyDescent="0.2">
      <c r="A5" s="3" t="s">
        <v>49</v>
      </c>
      <c r="B5">
        <f t="shared" si="4"/>
        <v>1</v>
      </c>
      <c r="C5">
        <f t="shared" si="0"/>
        <v>0</v>
      </c>
      <c r="D5">
        <f t="shared" si="0"/>
        <v>1</v>
      </c>
      <c r="E5">
        <f t="shared" si="0"/>
        <v>0</v>
      </c>
      <c r="G5" s="3" t="s">
        <v>96</v>
      </c>
      <c r="H5">
        <f t="shared" si="5"/>
        <v>0</v>
      </c>
      <c r="I5">
        <f t="shared" si="1"/>
        <v>0</v>
      </c>
      <c r="J5">
        <f t="shared" si="1"/>
        <v>1</v>
      </c>
      <c r="K5">
        <f t="shared" si="1"/>
        <v>0</v>
      </c>
      <c r="M5" s="3" t="s">
        <v>49</v>
      </c>
      <c r="N5">
        <f t="shared" si="6"/>
        <v>1</v>
      </c>
      <c r="O5">
        <f t="shared" si="2"/>
        <v>0</v>
      </c>
      <c r="P5">
        <f t="shared" si="2"/>
        <v>1</v>
      </c>
      <c r="Q5">
        <f t="shared" si="2"/>
        <v>0</v>
      </c>
      <c r="S5" s="3" t="s">
        <v>42</v>
      </c>
      <c r="T5">
        <f t="shared" si="7"/>
        <v>0</v>
      </c>
      <c r="U5">
        <f t="shared" si="3"/>
        <v>0</v>
      </c>
      <c r="V5">
        <f t="shared" si="3"/>
        <v>1</v>
      </c>
      <c r="W5">
        <f t="shared" si="3"/>
        <v>1</v>
      </c>
    </row>
    <row r="6" spans="1:23" x14ac:dyDescent="0.2">
      <c r="A6" s="3" t="s">
        <v>55</v>
      </c>
      <c r="B6">
        <f t="shared" si="4"/>
        <v>0</v>
      </c>
      <c r="C6">
        <f t="shared" si="0"/>
        <v>1</v>
      </c>
      <c r="D6">
        <f t="shared" si="0"/>
        <v>1</v>
      </c>
      <c r="E6">
        <f t="shared" si="0"/>
        <v>1</v>
      </c>
      <c r="G6" s="3" t="s">
        <v>62</v>
      </c>
      <c r="H6">
        <f t="shared" si="5"/>
        <v>1</v>
      </c>
      <c r="I6">
        <f t="shared" si="1"/>
        <v>1</v>
      </c>
      <c r="J6">
        <f t="shared" si="1"/>
        <v>1</v>
      </c>
      <c r="K6">
        <f t="shared" si="1"/>
        <v>0</v>
      </c>
      <c r="M6" s="3" t="s">
        <v>55</v>
      </c>
      <c r="N6">
        <f t="shared" si="6"/>
        <v>0</v>
      </c>
      <c r="O6">
        <f t="shared" si="2"/>
        <v>1</v>
      </c>
      <c r="P6">
        <f t="shared" si="2"/>
        <v>1</v>
      </c>
      <c r="Q6">
        <f t="shared" si="2"/>
        <v>1</v>
      </c>
      <c r="S6" s="3" t="s">
        <v>55</v>
      </c>
      <c r="T6">
        <f t="shared" si="7"/>
        <v>0</v>
      </c>
      <c r="U6">
        <f t="shared" si="3"/>
        <v>1</v>
      </c>
      <c r="V6">
        <f t="shared" si="3"/>
        <v>1</v>
      </c>
      <c r="W6">
        <f t="shared" si="3"/>
        <v>1</v>
      </c>
    </row>
    <row r="7" spans="1:23" x14ac:dyDescent="0.2">
      <c r="A7" s="3" t="s">
        <v>57</v>
      </c>
      <c r="B7">
        <f t="shared" si="4"/>
        <v>0</v>
      </c>
      <c r="C7">
        <f t="shared" si="0"/>
        <v>1</v>
      </c>
      <c r="D7">
        <f t="shared" si="0"/>
        <v>1</v>
      </c>
      <c r="E7">
        <f t="shared" si="0"/>
        <v>0</v>
      </c>
      <c r="G7" s="3" t="s">
        <v>62</v>
      </c>
      <c r="H7">
        <f t="shared" si="5"/>
        <v>1</v>
      </c>
      <c r="I7">
        <f t="shared" si="1"/>
        <v>1</v>
      </c>
      <c r="J7">
        <f t="shared" si="1"/>
        <v>1</v>
      </c>
      <c r="K7">
        <f t="shared" si="1"/>
        <v>0</v>
      </c>
      <c r="M7" s="3" t="s">
        <v>57</v>
      </c>
      <c r="N7">
        <f t="shared" si="6"/>
        <v>0</v>
      </c>
      <c r="O7">
        <f t="shared" si="2"/>
        <v>1</v>
      </c>
      <c r="P7">
        <f t="shared" si="2"/>
        <v>1</v>
      </c>
      <c r="Q7">
        <f t="shared" si="2"/>
        <v>0</v>
      </c>
      <c r="S7" s="3" t="s">
        <v>55</v>
      </c>
      <c r="T7">
        <f t="shared" si="7"/>
        <v>0</v>
      </c>
      <c r="U7">
        <f t="shared" si="3"/>
        <v>1</v>
      </c>
      <c r="V7">
        <f t="shared" si="3"/>
        <v>1</v>
      </c>
      <c r="W7">
        <f t="shared" si="3"/>
        <v>1</v>
      </c>
    </row>
    <row r="8" spans="1:23" x14ac:dyDescent="0.2">
      <c r="A8" s="3" t="s">
        <v>62</v>
      </c>
      <c r="B8">
        <f t="shared" si="4"/>
        <v>1</v>
      </c>
      <c r="C8">
        <f t="shared" si="0"/>
        <v>1</v>
      </c>
      <c r="D8">
        <f t="shared" si="0"/>
        <v>1</v>
      </c>
      <c r="E8">
        <f t="shared" si="0"/>
        <v>0</v>
      </c>
      <c r="G8" s="3" t="s">
        <v>24</v>
      </c>
      <c r="H8">
        <f t="shared" si="5"/>
        <v>1</v>
      </c>
      <c r="I8">
        <f t="shared" si="1"/>
        <v>1</v>
      </c>
      <c r="J8">
        <f t="shared" si="1"/>
        <v>0</v>
      </c>
      <c r="K8">
        <f t="shared" si="1"/>
        <v>0</v>
      </c>
      <c r="M8" s="3" t="s">
        <v>62</v>
      </c>
      <c r="N8">
        <f t="shared" si="6"/>
        <v>1</v>
      </c>
      <c r="O8">
        <f t="shared" si="2"/>
        <v>1</v>
      </c>
      <c r="P8">
        <f t="shared" si="2"/>
        <v>1</v>
      </c>
      <c r="Q8">
        <f t="shared" si="2"/>
        <v>0</v>
      </c>
      <c r="S8" s="3" t="s">
        <v>39</v>
      </c>
      <c r="T8">
        <f t="shared" si="7"/>
        <v>1</v>
      </c>
      <c r="U8">
        <f t="shared" si="3"/>
        <v>0</v>
      </c>
      <c r="V8">
        <f t="shared" si="3"/>
        <v>1</v>
      </c>
      <c r="W8">
        <f t="shared" si="3"/>
        <v>1</v>
      </c>
    </row>
    <row r="9" spans="1:23" x14ac:dyDescent="0.2">
      <c r="A9" s="3" t="s">
        <v>62</v>
      </c>
      <c r="B9">
        <f t="shared" si="4"/>
        <v>1</v>
      </c>
      <c r="C9">
        <f t="shared" si="0"/>
        <v>1</v>
      </c>
      <c r="D9">
        <f t="shared" si="0"/>
        <v>1</v>
      </c>
      <c r="E9">
        <f t="shared" si="0"/>
        <v>0</v>
      </c>
      <c r="G9" s="3" t="s">
        <v>62</v>
      </c>
      <c r="H9">
        <f t="shared" si="5"/>
        <v>1</v>
      </c>
      <c r="I9">
        <f t="shared" si="1"/>
        <v>1</v>
      </c>
      <c r="J9">
        <f t="shared" si="1"/>
        <v>1</v>
      </c>
      <c r="K9">
        <f t="shared" si="1"/>
        <v>0</v>
      </c>
      <c r="M9" s="3" t="s">
        <v>62</v>
      </c>
      <c r="N9">
        <f t="shared" si="6"/>
        <v>1</v>
      </c>
      <c r="O9">
        <f t="shared" si="2"/>
        <v>1</v>
      </c>
      <c r="P9">
        <f t="shared" si="2"/>
        <v>1</v>
      </c>
      <c r="Q9">
        <f t="shared" si="2"/>
        <v>0</v>
      </c>
      <c r="S9" s="3" t="s">
        <v>33</v>
      </c>
      <c r="T9">
        <f t="shared" si="7"/>
        <v>1</v>
      </c>
      <c r="U9">
        <f t="shared" si="3"/>
        <v>1</v>
      </c>
      <c r="V9">
        <f t="shared" si="3"/>
        <v>1</v>
      </c>
      <c r="W9">
        <f t="shared" si="3"/>
        <v>1</v>
      </c>
    </row>
    <row r="10" spans="1:23" x14ac:dyDescent="0.2">
      <c r="A10" s="3" t="s">
        <v>46</v>
      </c>
      <c r="B10">
        <f t="shared" si="4"/>
        <v>1</v>
      </c>
      <c r="C10">
        <f t="shared" si="0"/>
        <v>0</v>
      </c>
      <c r="D10">
        <f t="shared" si="0"/>
        <v>0</v>
      </c>
      <c r="E10">
        <f t="shared" si="0"/>
        <v>0</v>
      </c>
      <c r="G10" s="3" t="s">
        <v>100</v>
      </c>
      <c r="H10">
        <f t="shared" si="5"/>
        <v>0</v>
      </c>
      <c r="I10">
        <f t="shared" si="1"/>
        <v>1</v>
      </c>
      <c r="J10">
        <f t="shared" si="1"/>
        <v>0</v>
      </c>
      <c r="K10">
        <f t="shared" si="1"/>
        <v>0</v>
      </c>
      <c r="M10" s="3" t="s">
        <v>46</v>
      </c>
      <c r="N10">
        <f t="shared" si="6"/>
        <v>1</v>
      </c>
      <c r="O10">
        <f t="shared" si="2"/>
        <v>0</v>
      </c>
      <c r="P10">
        <f t="shared" si="2"/>
        <v>0</v>
      </c>
      <c r="Q10">
        <f t="shared" si="2"/>
        <v>0</v>
      </c>
      <c r="S10" s="3" t="s">
        <v>96</v>
      </c>
      <c r="T10">
        <f t="shared" si="7"/>
        <v>0</v>
      </c>
      <c r="U10">
        <f t="shared" si="3"/>
        <v>0</v>
      </c>
      <c r="V10">
        <f t="shared" si="3"/>
        <v>1</v>
      </c>
      <c r="W10">
        <f t="shared" si="3"/>
        <v>0</v>
      </c>
    </row>
    <row r="11" spans="1:23" x14ac:dyDescent="0.2">
      <c r="A11" s="3" t="s">
        <v>57</v>
      </c>
      <c r="B11">
        <f t="shared" si="4"/>
        <v>0</v>
      </c>
      <c r="C11">
        <f t="shared" si="0"/>
        <v>1</v>
      </c>
      <c r="D11">
        <f t="shared" si="0"/>
        <v>1</v>
      </c>
      <c r="E11">
        <f t="shared" si="0"/>
        <v>0</v>
      </c>
      <c r="G11" s="3" t="s">
        <v>46</v>
      </c>
      <c r="H11">
        <f t="shared" si="5"/>
        <v>1</v>
      </c>
      <c r="I11">
        <f t="shared" si="1"/>
        <v>0</v>
      </c>
      <c r="J11">
        <f t="shared" si="1"/>
        <v>0</v>
      </c>
      <c r="K11">
        <f t="shared" si="1"/>
        <v>0</v>
      </c>
      <c r="M11" s="3" t="s">
        <v>57</v>
      </c>
      <c r="N11">
        <f t="shared" si="6"/>
        <v>0</v>
      </c>
      <c r="O11">
        <f t="shared" si="2"/>
        <v>1</v>
      </c>
      <c r="P11">
        <f t="shared" si="2"/>
        <v>1</v>
      </c>
      <c r="Q11">
        <f t="shared" si="2"/>
        <v>0</v>
      </c>
      <c r="S11" s="3" t="s">
        <v>137</v>
      </c>
      <c r="T11">
        <f t="shared" si="7"/>
        <v>1</v>
      </c>
      <c r="U11">
        <f t="shared" si="3"/>
        <v>0</v>
      </c>
      <c r="V11">
        <f t="shared" si="3"/>
        <v>1</v>
      </c>
      <c r="W11">
        <f t="shared" si="3"/>
        <v>0</v>
      </c>
    </row>
    <row r="12" spans="1:23" x14ac:dyDescent="0.2">
      <c r="A12" s="3" t="s">
        <v>33</v>
      </c>
      <c r="B12">
        <f t="shared" si="4"/>
        <v>1</v>
      </c>
      <c r="C12">
        <f t="shared" si="0"/>
        <v>1</v>
      </c>
      <c r="D12">
        <f t="shared" si="0"/>
        <v>1</v>
      </c>
      <c r="E12">
        <f t="shared" si="0"/>
        <v>1</v>
      </c>
      <c r="G12" s="3" t="s">
        <v>100</v>
      </c>
      <c r="H12">
        <f t="shared" si="5"/>
        <v>0</v>
      </c>
      <c r="I12">
        <f t="shared" si="1"/>
        <v>1</v>
      </c>
      <c r="J12">
        <f t="shared" si="1"/>
        <v>0</v>
      </c>
      <c r="K12">
        <f t="shared" si="1"/>
        <v>0</v>
      </c>
      <c r="M12" s="3" t="s">
        <v>33</v>
      </c>
      <c r="N12">
        <f t="shared" si="6"/>
        <v>1</v>
      </c>
      <c r="O12">
        <f t="shared" si="2"/>
        <v>1</v>
      </c>
      <c r="P12">
        <f t="shared" si="2"/>
        <v>1</v>
      </c>
      <c r="Q12">
        <f t="shared" si="2"/>
        <v>1</v>
      </c>
      <c r="S12" s="3" t="s">
        <v>46</v>
      </c>
      <c r="T12">
        <f t="shared" si="7"/>
        <v>1</v>
      </c>
      <c r="U12">
        <f t="shared" si="3"/>
        <v>0</v>
      </c>
      <c r="V12">
        <f t="shared" si="3"/>
        <v>0</v>
      </c>
      <c r="W12">
        <f t="shared" si="3"/>
        <v>0</v>
      </c>
    </row>
    <row r="13" spans="1:23" x14ac:dyDescent="0.2">
      <c r="A13" s="3" t="s">
        <v>62</v>
      </c>
      <c r="B13">
        <f t="shared" si="4"/>
        <v>1</v>
      </c>
      <c r="C13">
        <f t="shared" si="0"/>
        <v>1</v>
      </c>
      <c r="D13">
        <f t="shared" si="0"/>
        <v>1</v>
      </c>
      <c r="E13">
        <f t="shared" si="0"/>
        <v>0</v>
      </c>
      <c r="G13" s="3" t="s">
        <v>62</v>
      </c>
      <c r="H13">
        <f t="shared" si="5"/>
        <v>1</v>
      </c>
      <c r="I13">
        <f t="shared" si="1"/>
        <v>1</v>
      </c>
      <c r="J13">
        <f t="shared" si="1"/>
        <v>1</v>
      </c>
      <c r="K13">
        <f t="shared" si="1"/>
        <v>0</v>
      </c>
      <c r="M13" s="3" t="s">
        <v>62</v>
      </c>
      <c r="N13">
        <f t="shared" si="6"/>
        <v>1</v>
      </c>
      <c r="O13">
        <f t="shared" si="2"/>
        <v>1</v>
      </c>
      <c r="P13">
        <f t="shared" si="2"/>
        <v>1</v>
      </c>
      <c r="Q13">
        <f t="shared" si="2"/>
        <v>0</v>
      </c>
      <c r="S13" s="3" t="s">
        <v>137</v>
      </c>
      <c r="T13">
        <f t="shared" si="7"/>
        <v>1</v>
      </c>
      <c r="U13">
        <f t="shared" si="3"/>
        <v>0</v>
      </c>
      <c r="V13">
        <f t="shared" si="3"/>
        <v>1</v>
      </c>
      <c r="W13">
        <f t="shared" si="3"/>
        <v>0</v>
      </c>
    </row>
    <row r="14" spans="1:23" x14ac:dyDescent="0.2">
      <c r="A14" s="3" t="s">
        <v>46</v>
      </c>
      <c r="B14">
        <f t="shared" si="4"/>
        <v>1</v>
      </c>
      <c r="C14">
        <f t="shared" si="0"/>
        <v>0</v>
      </c>
      <c r="D14">
        <f t="shared" si="0"/>
        <v>0</v>
      </c>
      <c r="E14">
        <f t="shared" si="0"/>
        <v>0</v>
      </c>
      <c r="G14" s="3" t="s">
        <v>24</v>
      </c>
      <c r="H14">
        <f t="shared" si="5"/>
        <v>1</v>
      </c>
      <c r="I14">
        <f t="shared" si="1"/>
        <v>1</v>
      </c>
      <c r="J14">
        <f t="shared" si="1"/>
        <v>0</v>
      </c>
      <c r="K14">
        <f t="shared" si="1"/>
        <v>0</v>
      </c>
      <c r="M14" s="3" t="s">
        <v>46</v>
      </c>
      <c r="N14">
        <f t="shared" si="6"/>
        <v>1</v>
      </c>
      <c r="O14">
        <f t="shared" si="2"/>
        <v>0</v>
      </c>
      <c r="P14">
        <f t="shared" si="2"/>
        <v>0</v>
      </c>
      <c r="Q14">
        <f t="shared" si="2"/>
        <v>0</v>
      </c>
      <c r="S14" s="3" t="s">
        <v>39</v>
      </c>
      <c r="T14">
        <f t="shared" si="7"/>
        <v>1</v>
      </c>
      <c r="U14">
        <f t="shared" si="3"/>
        <v>0</v>
      </c>
      <c r="V14">
        <f t="shared" si="3"/>
        <v>1</v>
      </c>
      <c r="W14">
        <f t="shared" si="3"/>
        <v>1</v>
      </c>
    </row>
    <row r="15" spans="1:23" x14ac:dyDescent="0.2">
      <c r="A15" s="3" t="s">
        <v>100</v>
      </c>
      <c r="B15">
        <f t="shared" si="4"/>
        <v>0</v>
      </c>
      <c r="C15">
        <f t="shared" si="0"/>
        <v>1</v>
      </c>
      <c r="D15">
        <f t="shared" si="0"/>
        <v>0</v>
      </c>
      <c r="E15">
        <f t="shared" si="0"/>
        <v>0</v>
      </c>
      <c r="G15" s="3" t="s">
        <v>33</v>
      </c>
      <c r="H15">
        <f t="shared" si="5"/>
        <v>1</v>
      </c>
      <c r="I15">
        <f t="shared" si="1"/>
        <v>1</v>
      </c>
      <c r="J15">
        <f t="shared" si="1"/>
        <v>1</v>
      </c>
      <c r="K15">
        <f t="shared" si="1"/>
        <v>1</v>
      </c>
      <c r="M15" s="3" t="s">
        <v>100</v>
      </c>
      <c r="N15">
        <f t="shared" si="6"/>
        <v>0</v>
      </c>
      <c r="O15">
        <f t="shared" si="2"/>
        <v>1</v>
      </c>
      <c r="P15">
        <f t="shared" si="2"/>
        <v>0</v>
      </c>
      <c r="Q15">
        <f t="shared" si="2"/>
        <v>0</v>
      </c>
      <c r="S15" s="3" t="s">
        <v>33</v>
      </c>
      <c r="T15">
        <f t="shared" si="7"/>
        <v>1</v>
      </c>
      <c r="U15">
        <f t="shared" si="3"/>
        <v>1</v>
      </c>
      <c r="V15">
        <f t="shared" si="3"/>
        <v>1</v>
      </c>
      <c r="W15">
        <f t="shared" si="3"/>
        <v>1</v>
      </c>
    </row>
    <row r="16" spans="1:23" x14ac:dyDescent="0.2">
      <c r="A16" s="3" t="s">
        <v>62</v>
      </c>
      <c r="B16">
        <f t="shared" si="4"/>
        <v>1</v>
      </c>
      <c r="C16">
        <f t="shared" si="0"/>
        <v>1</v>
      </c>
      <c r="D16">
        <f t="shared" si="0"/>
        <v>1</v>
      </c>
      <c r="E16">
        <f t="shared" si="0"/>
        <v>0</v>
      </c>
      <c r="G16" s="3" t="s">
        <v>62</v>
      </c>
      <c r="H16">
        <f t="shared" si="5"/>
        <v>1</v>
      </c>
      <c r="I16">
        <f t="shared" si="1"/>
        <v>1</v>
      </c>
      <c r="J16">
        <f t="shared" si="1"/>
        <v>1</v>
      </c>
      <c r="K16">
        <f t="shared" si="1"/>
        <v>0</v>
      </c>
      <c r="M16" s="3" t="s">
        <v>62</v>
      </c>
      <c r="N16">
        <f t="shared" si="6"/>
        <v>1</v>
      </c>
      <c r="O16">
        <f t="shared" si="2"/>
        <v>1</v>
      </c>
      <c r="P16">
        <f t="shared" si="2"/>
        <v>1</v>
      </c>
      <c r="Q16">
        <f t="shared" si="2"/>
        <v>0</v>
      </c>
      <c r="S16" s="3" t="s">
        <v>33</v>
      </c>
      <c r="T16">
        <f t="shared" si="7"/>
        <v>1</v>
      </c>
      <c r="U16">
        <f t="shared" si="3"/>
        <v>1</v>
      </c>
      <c r="V16">
        <f t="shared" si="3"/>
        <v>1</v>
      </c>
      <c r="W16">
        <f t="shared" si="3"/>
        <v>1</v>
      </c>
    </row>
    <row r="17" spans="1:23" x14ac:dyDescent="0.2">
      <c r="A17" s="3" t="s">
        <v>24</v>
      </c>
      <c r="B17">
        <f t="shared" si="4"/>
        <v>1</v>
      </c>
      <c r="C17">
        <f t="shared" si="0"/>
        <v>1</v>
      </c>
      <c r="D17">
        <f t="shared" si="0"/>
        <v>0</v>
      </c>
      <c r="E17">
        <f t="shared" si="0"/>
        <v>0</v>
      </c>
      <c r="G17" s="3" t="s">
        <v>100</v>
      </c>
      <c r="H17">
        <f t="shared" si="5"/>
        <v>0</v>
      </c>
      <c r="I17">
        <f t="shared" si="1"/>
        <v>1</v>
      </c>
      <c r="J17">
        <f t="shared" si="1"/>
        <v>0</v>
      </c>
      <c r="K17">
        <f t="shared" si="1"/>
        <v>0</v>
      </c>
      <c r="M17" s="3" t="s">
        <v>24</v>
      </c>
      <c r="N17">
        <f t="shared" si="6"/>
        <v>1</v>
      </c>
      <c r="O17">
        <f t="shared" si="2"/>
        <v>1</v>
      </c>
      <c r="P17">
        <f t="shared" si="2"/>
        <v>0</v>
      </c>
      <c r="Q17">
        <f t="shared" si="2"/>
        <v>0</v>
      </c>
      <c r="S17" s="3" t="s">
        <v>205</v>
      </c>
      <c r="T17">
        <f t="shared" si="7"/>
        <v>1</v>
      </c>
      <c r="U17">
        <f t="shared" si="3"/>
        <v>0</v>
      </c>
      <c r="V17">
        <f t="shared" si="3"/>
        <v>0</v>
      </c>
      <c r="W17">
        <f t="shared" si="3"/>
        <v>0</v>
      </c>
    </row>
    <row r="18" spans="1:23" x14ac:dyDescent="0.2">
      <c r="A18" s="3" t="s">
        <v>57</v>
      </c>
      <c r="B18">
        <f t="shared" si="4"/>
        <v>0</v>
      </c>
      <c r="C18">
        <f t="shared" si="0"/>
        <v>1</v>
      </c>
      <c r="D18">
        <f t="shared" si="0"/>
        <v>1</v>
      </c>
      <c r="E18">
        <f t="shared" si="0"/>
        <v>0</v>
      </c>
      <c r="G18" s="3" t="s">
        <v>33</v>
      </c>
      <c r="H18">
        <f t="shared" si="5"/>
        <v>1</v>
      </c>
      <c r="I18">
        <f t="shared" si="1"/>
        <v>1</v>
      </c>
      <c r="J18">
        <f t="shared" si="1"/>
        <v>1</v>
      </c>
      <c r="K18">
        <f t="shared" si="1"/>
        <v>1</v>
      </c>
      <c r="M18" s="3" t="s">
        <v>57</v>
      </c>
      <c r="N18">
        <f t="shared" si="6"/>
        <v>0</v>
      </c>
      <c r="O18">
        <f t="shared" si="2"/>
        <v>1</v>
      </c>
      <c r="P18">
        <f t="shared" si="2"/>
        <v>1</v>
      </c>
      <c r="Q18">
        <f t="shared" si="2"/>
        <v>0</v>
      </c>
      <c r="S18" s="3" t="s">
        <v>100</v>
      </c>
      <c r="T18">
        <f t="shared" si="7"/>
        <v>0</v>
      </c>
      <c r="U18">
        <f t="shared" si="3"/>
        <v>1</v>
      </c>
      <c r="V18">
        <f t="shared" si="3"/>
        <v>0</v>
      </c>
      <c r="W18">
        <f t="shared" si="3"/>
        <v>0</v>
      </c>
    </row>
    <row r="19" spans="1:23" x14ac:dyDescent="0.2">
      <c r="A19" s="3" t="s">
        <v>39</v>
      </c>
      <c r="B19">
        <f t="shared" si="4"/>
        <v>1</v>
      </c>
      <c r="C19">
        <f t="shared" si="4"/>
        <v>0</v>
      </c>
      <c r="D19">
        <f t="shared" si="4"/>
        <v>1</v>
      </c>
      <c r="E19">
        <f t="shared" si="4"/>
        <v>1</v>
      </c>
      <c r="G19" s="3" t="s">
        <v>55</v>
      </c>
      <c r="H19">
        <f t="shared" si="5"/>
        <v>0</v>
      </c>
      <c r="I19">
        <f t="shared" si="5"/>
        <v>1</v>
      </c>
      <c r="J19">
        <f t="shared" si="5"/>
        <v>1</v>
      </c>
      <c r="K19">
        <f t="shared" si="5"/>
        <v>1</v>
      </c>
      <c r="M19" s="3" t="s">
        <v>39</v>
      </c>
      <c r="N19">
        <f t="shared" si="6"/>
        <v>1</v>
      </c>
      <c r="O19">
        <f t="shared" si="6"/>
        <v>0</v>
      </c>
      <c r="P19">
        <f t="shared" si="6"/>
        <v>1</v>
      </c>
      <c r="Q19">
        <f t="shared" si="6"/>
        <v>1</v>
      </c>
      <c r="S19" s="3" t="s">
        <v>39</v>
      </c>
      <c r="T19">
        <f t="shared" si="7"/>
        <v>1</v>
      </c>
      <c r="U19">
        <f t="shared" si="7"/>
        <v>0</v>
      </c>
      <c r="V19">
        <f t="shared" si="7"/>
        <v>1</v>
      </c>
      <c r="W19">
        <f t="shared" si="7"/>
        <v>1</v>
      </c>
    </row>
    <row r="20" spans="1:23" x14ac:dyDescent="0.2">
      <c r="A20" s="3" t="s">
        <v>33</v>
      </c>
      <c r="B20">
        <f t="shared" si="4"/>
        <v>1</v>
      </c>
      <c r="C20">
        <f t="shared" si="4"/>
        <v>1</v>
      </c>
      <c r="D20">
        <f t="shared" si="4"/>
        <v>1</v>
      </c>
      <c r="E20">
        <f t="shared" si="4"/>
        <v>1</v>
      </c>
      <c r="G20" s="3" t="s">
        <v>55</v>
      </c>
      <c r="H20">
        <f t="shared" si="5"/>
        <v>0</v>
      </c>
      <c r="I20">
        <f t="shared" si="5"/>
        <v>1</v>
      </c>
      <c r="J20">
        <f t="shared" si="5"/>
        <v>1</v>
      </c>
      <c r="K20">
        <f t="shared" si="5"/>
        <v>1</v>
      </c>
      <c r="M20" s="3" t="s">
        <v>33</v>
      </c>
      <c r="N20">
        <f t="shared" si="6"/>
        <v>1</v>
      </c>
      <c r="O20">
        <f t="shared" si="6"/>
        <v>1</v>
      </c>
      <c r="P20">
        <f t="shared" si="6"/>
        <v>1</v>
      </c>
      <c r="Q20">
        <f t="shared" si="6"/>
        <v>1</v>
      </c>
      <c r="S20" s="3" t="s">
        <v>46</v>
      </c>
      <c r="T20">
        <f t="shared" si="7"/>
        <v>1</v>
      </c>
      <c r="U20">
        <f t="shared" si="7"/>
        <v>0</v>
      </c>
      <c r="V20">
        <f t="shared" si="7"/>
        <v>0</v>
      </c>
      <c r="W20">
        <f t="shared" si="7"/>
        <v>0</v>
      </c>
    </row>
    <row r="21" spans="1:23" x14ac:dyDescent="0.2">
      <c r="A21" s="3" t="s">
        <v>33</v>
      </c>
      <c r="B21">
        <f t="shared" si="4"/>
        <v>1</v>
      </c>
      <c r="C21">
        <f t="shared" si="4"/>
        <v>1</v>
      </c>
      <c r="D21">
        <f t="shared" si="4"/>
        <v>1</v>
      </c>
      <c r="E21">
        <f t="shared" si="4"/>
        <v>1</v>
      </c>
      <c r="G21" s="3" t="s">
        <v>24</v>
      </c>
      <c r="H21">
        <f t="shared" si="5"/>
        <v>1</v>
      </c>
      <c r="I21">
        <f t="shared" si="5"/>
        <v>1</v>
      </c>
      <c r="J21">
        <f t="shared" si="5"/>
        <v>0</v>
      </c>
      <c r="K21">
        <f t="shared" si="5"/>
        <v>0</v>
      </c>
      <c r="M21" s="3" t="s">
        <v>33</v>
      </c>
      <c r="N21">
        <f t="shared" si="6"/>
        <v>1</v>
      </c>
      <c r="O21">
        <f t="shared" si="6"/>
        <v>1</v>
      </c>
      <c r="P21">
        <f t="shared" si="6"/>
        <v>1</v>
      </c>
      <c r="Q21">
        <f t="shared" si="6"/>
        <v>1</v>
      </c>
      <c r="S21" s="3" t="s">
        <v>33</v>
      </c>
      <c r="T21">
        <f t="shared" si="7"/>
        <v>1</v>
      </c>
      <c r="U21">
        <f t="shared" si="7"/>
        <v>1</v>
      </c>
      <c r="V21">
        <f t="shared" si="7"/>
        <v>1</v>
      </c>
      <c r="W21">
        <f t="shared" si="7"/>
        <v>1</v>
      </c>
    </row>
    <row r="22" spans="1:23" x14ac:dyDescent="0.2">
      <c r="A22" s="3" t="s">
        <v>42</v>
      </c>
      <c r="B22">
        <f t="shared" si="4"/>
        <v>0</v>
      </c>
      <c r="C22">
        <f t="shared" si="4"/>
        <v>0</v>
      </c>
      <c r="D22">
        <f t="shared" si="4"/>
        <v>1</v>
      </c>
      <c r="E22">
        <f t="shared" si="4"/>
        <v>1</v>
      </c>
      <c r="G22" s="3" t="s">
        <v>33</v>
      </c>
      <c r="H22">
        <f t="shared" si="5"/>
        <v>1</v>
      </c>
      <c r="I22">
        <f t="shared" si="5"/>
        <v>1</v>
      </c>
      <c r="J22">
        <f t="shared" si="5"/>
        <v>1</v>
      </c>
      <c r="K22">
        <f t="shared" si="5"/>
        <v>1</v>
      </c>
      <c r="M22" s="3" t="s">
        <v>42</v>
      </c>
      <c r="N22">
        <f t="shared" si="6"/>
        <v>0</v>
      </c>
      <c r="O22">
        <f t="shared" si="6"/>
        <v>0</v>
      </c>
      <c r="P22">
        <f t="shared" si="6"/>
        <v>1</v>
      </c>
      <c r="Q22">
        <f t="shared" si="6"/>
        <v>1</v>
      </c>
      <c r="S22" s="3" t="s">
        <v>33</v>
      </c>
      <c r="T22">
        <f t="shared" si="7"/>
        <v>1</v>
      </c>
      <c r="U22">
        <f t="shared" si="7"/>
        <v>1</v>
      </c>
      <c r="V22">
        <f t="shared" si="7"/>
        <v>1</v>
      </c>
      <c r="W22">
        <f t="shared" si="7"/>
        <v>1</v>
      </c>
    </row>
    <row r="23" spans="1:23" x14ac:dyDescent="0.2">
      <c r="A23" s="3" t="s">
        <v>55</v>
      </c>
      <c r="B23">
        <f t="shared" si="4"/>
        <v>0</v>
      </c>
      <c r="C23">
        <f t="shared" si="4"/>
        <v>1</v>
      </c>
      <c r="D23">
        <f t="shared" si="4"/>
        <v>1</v>
      </c>
      <c r="E23">
        <f t="shared" si="4"/>
        <v>1</v>
      </c>
      <c r="G23" s="3" t="s">
        <v>62</v>
      </c>
      <c r="H23">
        <f t="shared" si="5"/>
        <v>1</v>
      </c>
      <c r="I23">
        <f t="shared" si="5"/>
        <v>1</v>
      </c>
      <c r="J23">
        <f t="shared" si="5"/>
        <v>1</v>
      </c>
      <c r="K23">
        <f t="shared" si="5"/>
        <v>0</v>
      </c>
      <c r="M23" s="3" t="s">
        <v>55</v>
      </c>
      <c r="N23">
        <f t="shared" si="6"/>
        <v>0</v>
      </c>
      <c r="O23">
        <f t="shared" si="6"/>
        <v>1</v>
      </c>
      <c r="P23">
        <f t="shared" si="6"/>
        <v>1</v>
      </c>
      <c r="Q23">
        <f t="shared" si="6"/>
        <v>1</v>
      </c>
      <c r="S23" s="3" t="s">
        <v>137</v>
      </c>
      <c r="T23">
        <f t="shared" si="7"/>
        <v>1</v>
      </c>
      <c r="U23">
        <f t="shared" si="7"/>
        <v>0</v>
      </c>
      <c r="V23">
        <f t="shared" si="7"/>
        <v>1</v>
      </c>
      <c r="W23">
        <f t="shared" si="7"/>
        <v>0</v>
      </c>
    </row>
    <row r="24" spans="1:23" x14ac:dyDescent="0.2">
      <c r="A24" s="3" t="s">
        <v>33</v>
      </c>
      <c r="B24">
        <f t="shared" si="4"/>
        <v>1</v>
      </c>
      <c r="C24">
        <f t="shared" si="4"/>
        <v>1</v>
      </c>
      <c r="D24">
        <f t="shared" si="4"/>
        <v>1</v>
      </c>
      <c r="E24">
        <f t="shared" si="4"/>
        <v>1</v>
      </c>
      <c r="G24" s="3" t="s">
        <v>57</v>
      </c>
      <c r="H24">
        <f t="shared" si="5"/>
        <v>0</v>
      </c>
      <c r="I24">
        <f t="shared" si="5"/>
        <v>1</v>
      </c>
      <c r="J24">
        <f t="shared" si="5"/>
        <v>1</v>
      </c>
      <c r="K24">
        <f t="shared" si="5"/>
        <v>0</v>
      </c>
      <c r="M24" s="3" t="s">
        <v>33</v>
      </c>
      <c r="N24">
        <f t="shared" si="6"/>
        <v>1</v>
      </c>
      <c r="O24">
        <f t="shared" si="6"/>
        <v>1</v>
      </c>
      <c r="P24">
        <f t="shared" si="6"/>
        <v>1</v>
      </c>
      <c r="Q24">
        <f t="shared" si="6"/>
        <v>1</v>
      </c>
      <c r="S24" s="3" t="s">
        <v>137</v>
      </c>
      <c r="T24">
        <f t="shared" si="7"/>
        <v>1</v>
      </c>
      <c r="U24">
        <f t="shared" si="7"/>
        <v>0</v>
      </c>
      <c r="V24">
        <f t="shared" si="7"/>
        <v>1</v>
      </c>
      <c r="W24">
        <f t="shared" si="7"/>
        <v>0</v>
      </c>
    </row>
    <row r="25" spans="1:23" x14ac:dyDescent="0.2">
      <c r="A25" s="3" t="s">
        <v>33</v>
      </c>
      <c r="B25">
        <f t="shared" si="4"/>
        <v>1</v>
      </c>
      <c r="C25">
        <f t="shared" si="4"/>
        <v>1</v>
      </c>
      <c r="D25">
        <f t="shared" si="4"/>
        <v>1</v>
      </c>
      <c r="E25">
        <f t="shared" si="4"/>
        <v>1</v>
      </c>
      <c r="G25" s="3" t="s">
        <v>100</v>
      </c>
      <c r="H25">
        <f t="shared" si="5"/>
        <v>0</v>
      </c>
      <c r="I25">
        <f t="shared" si="5"/>
        <v>1</v>
      </c>
      <c r="J25">
        <f t="shared" si="5"/>
        <v>0</v>
      </c>
      <c r="K25">
        <f t="shared" si="5"/>
        <v>0</v>
      </c>
      <c r="M25" s="3" t="s">
        <v>33</v>
      </c>
      <c r="N25">
        <f t="shared" si="6"/>
        <v>1</v>
      </c>
      <c r="O25">
        <f t="shared" si="6"/>
        <v>1</v>
      </c>
      <c r="P25">
        <f t="shared" si="6"/>
        <v>1</v>
      </c>
      <c r="Q25">
        <f t="shared" si="6"/>
        <v>1</v>
      </c>
      <c r="S25" s="3" t="s">
        <v>39</v>
      </c>
      <c r="T25">
        <f t="shared" si="7"/>
        <v>1</v>
      </c>
      <c r="U25">
        <f t="shared" si="7"/>
        <v>0</v>
      </c>
      <c r="V25">
        <f t="shared" si="7"/>
        <v>1</v>
      </c>
      <c r="W25">
        <f t="shared" si="7"/>
        <v>1</v>
      </c>
    </row>
    <row r="26" spans="1:23" x14ac:dyDescent="0.2">
      <c r="A26" s="3" t="s">
        <v>96</v>
      </c>
      <c r="B26">
        <f t="shared" si="4"/>
        <v>0</v>
      </c>
      <c r="C26">
        <f t="shared" si="4"/>
        <v>0</v>
      </c>
      <c r="D26">
        <f t="shared" si="4"/>
        <v>1</v>
      </c>
      <c r="E26">
        <f t="shared" si="4"/>
        <v>0</v>
      </c>
      <c r="G26" s="3" t="s">
        <v>24</v>
      </c>
      <c r="H26">
        <f t="shared" si="5"/>
        <v>1</v>
      </c>
      <c r="I26">
        <f t="shared" si="5"/>
        <v>1</v>
      </c>
      <c r="J26">
        <f t="shared" si="5"/>
        <v>0</v>
      </c>
      <c r="K26">
        <f t="shared" si="5"/>
        <v>0</v>
      </c>
      <c r="M26" s="3" t="s">
        <v>96</v>
      </c>
      <c r="N26">
        <f t="shared" si="6"/>
        <v>0</v>
      </c>
      <c r="O26">
        <f t="shared" si="6"/>
        <v>0</v>
      </c>
      <c r="P26">
        <f t="shared" si="6"/>
        <v>1</v>
      </c>
      <c r="Q26">
        <f t="shared" si="6"/>
        <v>0</v>
      </c>
      <c r="S26" s="3" t="s">
        <v>96</v>
      </c>
      <c r="T26">
        <f t="shared" si="7"/>
        <v>0</v>
      </c>
      <c r="U26">
        <f t="shared" si="7"/>
        <v>0</v>
      </c>
      <c r="V26">
        <f t="shared" si="7"/>
        <v>1</v>
      </c>
      <c r="W26">
        <f t="shared" si="7"/>
        <v>0</v>
      </c>
    </row>
    <row r="27" spans="1:23" x14ac:dyDescent="0.2">
      <c r="A27" s="3" t="s">
        <v>96</v>
      </c>
      <c r="B27">
        <f t="shared" si="4"/>
        <v>0</v>
      </c>
      <c r="C27">
        <f t="shared" si="4"/>
        <v>0</v>
      </c>
      <c r="D27">
        <f t="shared" si="4"/>
        <v>1</v>
      </c>
      <c r="E27">
        <f t="shared" si="4"/>
        <v>0</v>
      </c>
      <c r="G27" s="3" t="s">
        <v>46</v>
      </c>
      <c r="H27">
        <f t="shared" si="5"/>
        <v>1</v>
      </c>
      <c r="I27">
        <f t="shared" si="5"/>
        <v>0</v>
      </c>
      <c r="J27">
        <f t="shared" si="5"/>
        <v>0</v>
      </c>
      <c r="K27">
        <f t="shared" si="5"/>
        <v>0</v>
      </c>
      <c r="M27" s="3" t="s">
        <v>96</v>
      </c>
      <c r="N27">
        <f t="shared" si="6"/>
        <v>0</v>
      </c>
      <c r="O27">
        <f t="shared" si="6"/>
        <v>0</v>
      </c>
      <c r="P27">
        <f t="shared" si="6"/>
        <v>1</v>
      </c>
      <c r="Q27">
        <f t="shared" si="6"/>
        <v>0</v>
      </c>
      <c r="S27" s="3" t="s">
        <v>157</v>
      </c>
      <c r="T27">
        <f t="shared" si="7"/>
        <v>1</v>
      </c>
      <c r="U27">
        <f t="shared" si="7"/>
        <v>0</v>
      </c>
      <c r="V27">
        <f t="shared" si="7"/>
        <v>0</v>
      </c>
      <c r="W27">
        <f t="shared" si="7"/>
        <v>0</v>
      </c>
    </row>
    <row r="28" spans="1:23" x14ac:dyDescent="0.2">
      <c r="A28" s="3" t="s">
        <v>100</v>
      </c>
      <c r="B28">
        <f t="shared" si="4"/>
        <v>0</v>
      </c>
      <c r="C28">
        <f t="shared" si="4"/>
        <v>1</v>
      </c>
      <c r="D28">
        <f t="shared" si="4"/>
        <v>0</v>
      </c>
      <c r="E28">
        <f t="shared" si="4"/>
        <v>0</v>
      </c>
      <c r="G28" s="3" t="s">
        <v>100</v>
      </c>
      <c r="H28">
        <f t="shared" si="5"/>
        <v>0</v>
      </c>
      <c r="I28">
        <f t="shared" si="5"/>
        <v>1</v>
      </c>
      <c r="J28">
        <f t="shared" si="5"/>
        <v>0</v>
      </c>
      <c r="K28">
        <f t="shared" si="5"/>
        <v>0</v>
      </c>
      <c r="M28" s="3" t="s">
        <v>100</v>
      </c>
      <c r="N28">
        <f t="shared" si="6"/>
        <v>0</v>
      </c>
      <c r="O28">
        <f t="shared" si="6"/>
        <v>1</v>
      </c>
      <c r="P28">
        <f t="shared" si="6"/>
        <v>0</v>
      </c>
      <c r="Q28">
        <f t="shared" si="6"/>
        <v>0</v>
      </c>
      <c r="S28" s="3" t="s">
        <v>57</v>
      </c>
      <c r="T28">
        <f t="shared" si="7"/>
        <v>0</v>
      </c>
      <c r="U28">
        <f t="shared" si="7"/>
        <v>1</v>
      </c>
      <c r="V28">
        <f t="shared" si="7"/>
        <v>1</v>
      </c>
      <c r="W28">
        <f t="shared" si="7"/>
        <v>0</v>
      </c>
    </row>
    <row r="29" spans="1:23" x14ac:dyDescent="0.2">
      <c r="A29" s="3" t="s">
        <v>46</v>
      </c>
      <c r="B29">
        <f t="shared" si="4"/>
        <v>1</v>
      </c>
      <c r="C29">
        <f t="shared" si="4"/>
        <v>0</v>
      </c>
      <c r="D29">
        <f t="shared" si="4"/>
        <v>0</v>
      </c>
      <c r="E29">
        <f t="shared" si="4"/>
        <v>0</v>
      </c>
      <c r="G29" s="3" t="s">
        <v>42</v>
      </c>
      <c r="H29">
        <f t="shared" si="5"/>
        <v>0</v>
      </c>
      <c r="I29">
        <f t="shared" si="5"/>
        <v>0</v>
      </c>
      <c r="J29">
        <f t="shared" si="5"/>
        <v>1</v>
      </c>
      <c r="K29">
        <f t="shared" si="5"/>
        <v>1</v>
      </c>
      <c r="M29" s="3" t="s">
        <v>46</v>
      </c>
      <c r="N29">
        <f t="shared" si="6"/>
        <v>1</v>
      </c>
      <c r="O29">
        <f t="shared" si="6"/>
        <v>0</v>
      </c>
      <c r="P29">
        <f t="shared" si="6"/>
        <v>0</v>
      </c>
      <c r="Q29">
        <f t="shared" si="6"/>
        <v>0</v>
      </c>
      <c r="S29" s="3" t="s">
        <v>100</v>
      </c>
      <c r="T29">
        <f t="shared" si="7"/>
        <v>0</v>
      </c>
      <c r="U29">
        <f t="shared" si="7"/>
        <v>1</v>
      </c>
      <c r="V29">
        <f t="shared" si="7"/>
        <v>0</v>
      </c>
      <c r="W29">
        <f t="shared" si="7"/>
        <v>0</v>
      </c>
    </row>
    <row r="30" spans="1:23" x14ac:dyDescent="0.2">
      <c r="A30" s="3" t="s">
        <v>33</v>
      </c>
      <c r="B30">
        <f t="shared" si="4"/>
        <v>1</v>
      </c>
      <c r="C30">
        <f t="shared" si="4"/>
        <v>1</v>
      </c>
      <c r="D30">
        <f t="shared" si="4"/>
        <v>1</v>
      </c>
      <c r="E30">
        <f t="shared" si="4"/>
        <v>1</v>
      </c>
      <c r="G30" s="3" t="s">
        <v>100</v>
      </c>
      <c r="H30">
        <f t="shared" si="5"/>
        <v>0</v>
      </c>
      <c r="I30">
        <f t="shared" si="5"/>
        <v>1</v>
      </c>
      <c r="J30">
        <f t="shared" si="5"/>
        <v>0</v>
      </c>
      <c r="K30">
        <f t="shared" si="5"/>
        <v>0</v>
      </c>
      <c r="M30" s="3" t="s">
        <v>33</v>
      </c>
      <c r="N30">
        <f t="shared" si="6"/>
        <v>1</v>
      </c>
      <c r="O30">
        <f t="shared" si="6"/>
        <v>1</v>
      </c>
      <c r="P30">
        <f t="shared" si="6"/>
        <v>1</v>
      </c>
      <c r="Q30">
        <f t="shared" si="6"/>
        <v>1</v>
      </c>
      <c r="S30" s="3" t="s">
        <v>39</v>
      </c>
      <c r="T30">
        <f t="shared" si="7"/>
        <v>1</v>
      </c>
      <c r="U30">
        <f t="shared" si="7"/>
        <v>0</v>
      </c>
      <c r="V30">
        <f t="shared" si="7"/>
        <v>1</v>
      </c>
      <c r="W30">
        <f t="shared" si="7"/>
        <v>1</v>
      </c>
    </row>
    <row r="31" spans="1:23" x14ac:dyDescent="0.2">
      <c r="A31" s="3" t="s">
        <v>83</v>
      </c>
      <c r="B31">
        <f t="shared" si="4"/>
        <v>0</v>
      </c>
      <c r="C31">
        <f t="shared" si="4"/>
        <v>1</v>
      </c>
      <c r="D31">
        <f t="shared" si="4"/>
        <v>0</v>
      </c>
      <c r="E31">
        <f t="shared" si="4"/>
        <v>1</v>
      </c>
      <c r="G31" s="3" t="s">
        <v>33</v>
      </c>
      <c r="H31">
        <f t="shared" si="5"/>
        <v>1</v>
      </c>
      <c r="I31">
        <f t="shared" si="5"/>
        <v>1</v>
      </c>
      <c r="J31">
        <f t="shared" si="5"/>
        <v>1</v>
      </c>
      <c r="K31">
        <f t="shared" si="5"/>
        <v>1</v>
      </c>
      <c r="M31" s="3" t="s">
        <v>83</v>
      </c>
      <c r="N31">
        <f t="shared" si="6"/>
        <v>0</v>
      </c>
      <c r="O31">
        <f t="shared" si="6"/>
        <v>1</v>
      </c>
      <c r="P31">
        <f t="shared" si="6"/>
        <v>0</v>
      </c>
      <c r="Q31">
        <f t="shared" si="6"/>
        <v>1</v>
      </c>
      <c r="S31" s="3" t="s">
        <v>96</v>
      </c>
      <c r="T31">
        <f t="shared" si="7"/>
        <v>0</v>
      </c>
      <c r="U31">
        <f t="shared" si="7"/>
        <v>0</v>
      </c>
      <c r="V31">
        <f t="shared" si="7"/>
        <v>1</v>
      </c>
      <c r="W31">
        <f t="shared" si="7"/>
        <v>0</v>
      </c>
    </row>
    <row r="32" spans="1:23" x14ac:dyDescent="0.2">
      <c r="A32" s="3" t="s">
        <v>39</v>
      </c>
      <c r="B32">
        <f t="shared" si="4"/>
        <v>1</v>
      </c>
      <c r="C32">
        <f t="shared" si="4"/>
        <v>0</v>
      </c>
      <c r="D32">
        <f t="shared" si="4"/>
        <v>1</v>
      </c>
      <c r="E32">
        <f t="shared" si="4"/>
        <v>1</v>
      </c>
      <c r="G32" s="3" t="s">
        <v>100</v>
      </c>
      <c r="H32">
        <f t="shared" si="5"/>
        <v>0</v>
      </c>
      <c r="I32">
        <f t="shared" si="5"/>
        <v>1</v>
      </c>
      <c r="J32">
        <f t="shared" si="5"/>
        <v>0</v>
      </c>
      <c r="K32">
        <f t="shared" si="5"/>
        <v>0</v>
      </c>
      <c r="M32" s="3" t="s">
        <v>39</v>
      </c>
      <c r="N32">
        <f t="shared" si="6"/>
        <v>1</v>
      </c>
      <c r="O32">
        <f t="shared" si="6"/>
        <v>0</v>
      </c>
      <c r="P32">
        <f t="shared" si="6"/>
        <v>1</v>
      </c>
      <c r="Q32">
        <f t="shared" si="6"/>
        <v>1</v>
      </c>
      <c r="S32" s="3" t="s">
        <v>39</v>
      </c>
      <c r="T32">
        <f t="shared" si="7"/>
        <v>1</v>
      </c>
      <c r="U32">
        <f t="shared" si="7"/>
        <v>0</v>
      </c>
      <c r="V32">
        <f t="shared" si="7"/>
        <v>1</v>
      </c>
      <c r="W32">
        <f t="shared" si="7"/>
        <v>1</v>
      </c>
    </row>
    <row r="33" spans="1:23" x14ac:dyDescent="0.2">
      <c r="A33" s="3" t="s">
        <v>100</v>
      </c>
      <c r="B33">
        <f t="shared" si="4"/>
        <v>0</v>
      </c>
      <c r="C33">
        <f t="shared" si="4"/>
        <v>1</v>
      </c>
      <c r="D33">
        <f t="shared" si="4"/>
        <v>0</v>
      </c>
      <c r="E33">
        <f t="shared" si="4"/>
        <v>0</v>
      </c>
      <c r="G33" s="3" t="s">
        <v>24</v>
      </c>
      <c r="H33">
        <f t="shared" si="5"/>
        <v>1</v>
      </c>
      <c r="I33">
        <f t="shared" si="5"/>
        <v>1</v>
      </c>
      <c r="J33">
        <f t="shared" si="5"/>
        <v>0</v>
      </c>
      <c r="K33">
        <f t="shared" si="5"/>
        <v>0</v>
      </c>
      <c r="M33" s="3" t="s">
        <v>100</v>
      </c>
      <c r="N33">
        <f t="shared" si="6"/>
        <v>0</v>
      </c>
      <c r="O33">
        <f t="shared" si="6"/>
        <v>1</v>
      </c>
      <c r="P33">
        <f t="shared" si="6"/>
        <v>0</v>
      </c>
      <c r="Q33">
        <f t="shared" si="6"/>
        <v>0</v>
      </c>
      <c r="S33" s="3" t="s">
        <v>24</v>
      </c>
      <c r="T33">
        <f t="shared" si="7"/>
        <v>1</v>
      </c>
      <c r="U33">
        <f t="shared" si="7"/>
        <v>1</v>
      </c>
      <c r="V33">
        <f t="shared" si="7"/>
        <v>0</v>
      </c>
      <c r="W33">
        <f t="shared" si="7"/>
        <v>0</v>
      </c>
    </row>
    <row r="34" spans="1:23" x14ac:dyDescent="0.2">
      <c r="A34" s="3" t="s">
        <v>137</v>
      </c>
      <c r="B34">
        <f t="shared" si="4"/>
        <v>1</v>
      </c>
      <c r="C34">
        <f t="shared" si="4"/>
        <v>0</v>
      </c>
      <c r="D34">
        <f t="shared" si="4"/>
        <v>1</v>
      </c>
      <c r="E34">
        <f t="shared" si="4"/>
        <v>0</v>
      </c>
      <c r="G34" s="3" t="s">
        <v>39</v>
      </c>
      <c r="H34">
        <f t="shared" si="5"/>
        <v>1</v>
      </c>
      <c r="I34">
        <f t="shared" si="5"/>
        <v>0</v>
      </c>
      <c r="J34">
        <f t="shared" si="5"/>
        <v>1</v>
      </c>
      <c r="K34">
        <f t="shared" si="5"/>
        <v>1</v>
      </c>
      <c r="M34" s="3" t="s">
        <v>137</v>
      </c>
      <c r="N34">
        <f t="shared" si="6"/>
        <v>1</v>
      </c>
      <c r="O34">
        <f t="shared" si="6"/>
        <v>0</v>
      </c>
      <c r="P34">
        <f t="shared" si="6"/>
        <v>1</v>
      </c>
      <c r="Q34">
        <f t="shared" si="6"/>
        <v>0</v>
      </c>
      <c r="S34" s="3" t="s">
        <v>137</v>
      </c>
      <c r="T34">
        <f t="shared" si="7"/>
        <v>1</v>
      </c>
      <c r="U34">
        <f t="shared" si="7"/>
        <v>0</v>
      </c>
      <c r="V34">
        <f t="shared" si="7"/>
        <v>1</v>
      </c>
      <c r="W34">
        <f t="shared" si="7"/>
        <v>0</v>
      </c>
    </row>
    <row r="35" spans="1:23" x14ac:dyDescent="0.2">
      <c r="A35" s="3" t="s">
        <v>33</v>
      </c>
      <c r="B35">
        <f t="shared" si="4"/>
        <v>1</v>
      </c>
      <c r="C35">
        <f t="shared" si="4"/>
        <v>1</v>
      </c>
      <c r="D35">
        <f t="shared" si="4"/>
        <v>1</v>
      </c>
      <c r="E35">
        <f t="shared" si="4"/>
        <v>1</v>
      </c>
      <c r="G35" s="3" t="s">
        <v>96</v>
      </c>
      <c r="H35">
        <f t="shared" si="5"/>
        <v>0</v>
      </c>
      <c r="I35">
        <f t="shared" si="5"/>
        <v>0</v>
      </c>
      <c r="J35">
        <f t="shared" si="5"/>
        <v>1</v>
      </c>
      <c r="K35">
        <f t="shared" si="5"/>
        <v>0</v>
      </c>
      <c r="M35" s="3" t="s">
        <v>33</v>
      </c>
      <c r="N35">
        <f t="shared" si="6"/>
        <v>1</v>
      </c>
      <c r="O35">
        <f t="shared" si="6"/>
        <v>1</v>
      </c>
      <c r="P35">
        <f t="shared" si="6"/>
        <v>1</v>
      </c>
      <c r="Q35">
        <f t="shared" si="6"/>
        <v>1</v>
      </c>
      <c r="S35" s="3" t="s">
        <v>39</v>
      </c>
      <c r="T35">
        <f t="shared" si="7"/>
        <v>1</v>
      </c>
      <c r="U35">
        <f t="shared" si="7"/>
        <v>0</v>
      </c>
      <c r="V35">
        <f t="shared" si="7"/>
        <v>1</v>
      </c>
      <c r="W35">
        <f t="shared" si="7"/>
        <v>1</v>
      </c>
    </row>
    <row r="36" spans="1:23" x14ac:dyDescent="0.2">
      <c r="A36" s="3" t="s">
        <v>137</v>
      </c>
      <c r="B36">
        <f t="shared" si="4"/>
        <v>1</v>
      </c>
      <c r="C36">
        <f t="shared" si="4"/>
        <v>0</v>
      </c>
      <c r="D36">
        <f t="shared" si="4"/>
        <v>1</v>
      </c>
      <c r="E36">
        <f t="shared" si="4"/>
        <v>0</v>
      </c>
      <c r="G36" s="3" t="s">
        <v>96</v>
      </c>
      <c r="H36">
        <f t="shared" ref="H36:K61" si="8">IF(ISERROR(SEARCH(H$2,$G36)),0,1)</f>
        <v>0</v>
      </c>
      <c r="I36">
        <f t="shared" si="8"/>
        <v>0</v>
      </c>
      <c r="J36">
        <f t="shared" si="8"/>
        <v>1</v>
      </c>
      <c r="K36">
        <f t="shared" si="8"/>
        <v>0</v>
      </c>
      <c r="M36" s="3" t="s">
        <v>137</v>
      </c>
      <c r="N36">
        <f t="shared" ref="N36:Q67" si="9">IF(ISERROR(SEARCH(N$2,$M36)),0,1)</f>
        <v>1</v>
      </c>
      <c r="O36">
        <f t="shared" si="9"/>
        <v>0</v>
      </c>
      <c r="P36">
        <f t="shared" si="9"/>
        <v>1</v>
      </c>
      <c r="Q36">
        <f t="shared" si="9"/>
        <v>0</v>
      </c>
      <c r="S36" s="3" t="s">
        <v>96</v>
      </c>
      <c r="T36">
        <f t="shared" ref="T36:W81" si="10">IF(ISERROR(SEARCH(T$2,$S36)),0,1)</f>
        <v>0</v>
      </c>
      <c r="U36">
        <f t="shared" si="10"/>
        <v>0</v>
      </c>
      <c r="V36">
        <f t="shared" si="10"/>
        <v>1</v>
      </c>
      <c r="W36">
        <f t="shared" si="10"/>
        <v>0</v>
      </c>
    </row>
    <row r="37" spans="1:23" x14ac:dyDescent="0.2">
      <c r="A37" s="3" t="s">
        <v>137</v>
      </c>
      <c r="B37">
        <f t="shared" si="4"/>
        <v>1</v>
      </c>
      <c r="C37">
        <f t="shared" si="4"/>
        <v>0</v>
      </c>
      <c r="D37">
        <f t="shared" si="4"/>
        <v>1</v>
      </c>
      <c r="E37">
        <f t="shared" si="4"/>
        <v>0</v>
      </c>
      <c r="G37" s="3" t="s">
        <v>100</v>
      </c>
      <c r="H37">
        <f t="shared" si="8"/>
        <v>0</v>
      </c>
      <c r="I37">
        <f t="shared" si="8"/>
        <v>1</v>
      </c>
      <c r="J37">
        <f t="shared" si="8"/>
        <v>0</v>
      </c>
      <c r="K37">
        <f t="shared" si="8"/>
        <v>0</v>
      </c>
      <c r="M37" s="3" t="s">
        <v>137</v>
      </c>
      <c r="N37">
        <f t="shared" si="9"/>
        <v>1</v>
      </c>
      <c r="O37">
        <f t="shared" si="9"/>
        <v>0</v>
      </c>
      <c r="P37">
        <f t="shared" si="9"/>
        <v>1</v>
      </c>
      <c r="Q37">
        <f t="shared" si="9"/>
        <v>0</v>
      </c>
      <c r="S37" s="3" t="s">
        <v>46</v>
      </c>
      <c r="T37">
        <f t="shared" si="10"/>
        <v>1</v>
      </c>
      <c r="U37">
        <f t="shared" si="10"/>
        <v>0</v>
      </c>
      <c r="V37">
        <f t="shared" si="10"/>
        <v>0</v>
      </c>
      <c r="W37">
        <f t="shared" si="10"/>
        <v>0</v>
      </c>
    </row>
    <row r="38" spans="1:23" x14ac:dyDescent="0.2">
      <c r="A38" s="3" t="s">
        <v>33</v>
      </c>
      <c r="B38">
        <f t="shared" si="4"/>
        <v>1</v>
      </c>
      <c r="C38">
        <f t="shared" si="4"/>
        <v>1</v>
      </c>
      <c r="D38">
        <f t="shared" si="4"/>
        <v>1</v>
      </c>
      <c r="E38">
        <f t="shared" si="4"/>
        <v>1</v>
      </c>
      <c r="G38" s="3" t="s">
        <v>137</v>
      </c>
      <c r="H38">
        <f t="shared" si="8"/>
        <v>1</v>
      </c>
      <c r="I38">
        <f t="shared" si="8"/>
        <v>0</v>
      </c>
      <c r="J38">
        <f t="shared" si="8"/>
        <v>1</v>
      </c>
      <c r="K38">
        <f t="shared" si="8"/>
        <v>0</v>
      </c>
      <c r="M38" s="3" t="s">
        <v>33</v>
      </c>
      <c r="N38">
        <f t="shared" si="9"/>
        <v>1</v>
      </c>
      <c r="O38">
        <f t="shared" si="9"/>
        <v>1</v>
      </c>
      <c r="P38">
        <f t="shared" si="9"/>
        <v>1</v>
      </c>
      <c r="Q38">
        <f t="shared" si="9"/>
        <v>1</v>
      </c>
      <c r="S38" s="3" t="s">
        <v>100</v>
      </c>
      <c r="T38">
        <f t="shared" si="10"/>
        <v>0</v>
      </c>
      <c r="U38">
        <f t="shared" si="10"/>
        <v>1</v>
      </c>
      <c r="V38">
        <f t="shared" si="10"/>
        <v>0</v>
      </c>
      <c r="W38">
        <f t="shared" si="10"/>
        <v>0</v>
      </c>
    </row>
    <row r="39" spans="1:23" x14ac:dyDescent="0.2">
      <c r="A39" s="3" t="s">
        <v>62</v>
      </c>
      <c r="B39">
        <f t="shared" si="4"/>
        <v>1</v>
      </c>
      <c r="C39">
        <f t="shared" si="4"/>
        <v>1</v>
      </c>
      <c r="D39">
        <f t="shared" si="4"/>
        <v>1</v>
      </c>
      <c r="E39">
        <f t="shared" si="4"/>
        <v>0</v>
      </c>
      <c r="G39" s="3" t="s">
        <v>100</v>
      </c>
      <c r="H39">
        <f t="shared" si="8"/>
        <v>0</v>
      </c>
      <c r="I39">
        <f t="shared" si="8"/>
        <v>1</v>
      </c>
      <c r="J39">
        <f t="shared" si="8"/>
        <v>0</v>
      </c>
      <c r="K39">
        <f t="shared" si="8"/>
        <v>0</v>
      </c>
      <c r="M39" s="3" t="s">
        <v>62</v>
      </c>
      <c r="N39">
        <f t="shared" si="9"/>
        <v>1</v>
      </c>
      <c r="O39">
        <f t="shared" si="9"/>
        <v>1</v>
      </c>
      <c r="P39">
        <f t="shared" si="9"/>
        <v>1</v>
      </c>
      <c r="Q39">
        <f t="shared" si="9"/>
        <v>0</v>
      </c>
      <c r="S39" s="3" t="s">
        <v>137</v>
      </c>
      <c r="T39">
        <f t="shared" si="10"/>
        <v>1</v>
      </c>
      <c r="U39">
        <f t="shared" si="10"/>
        <v>0</v>
      </c>
      <c r="V39">
        <f t="shared" si="10"/>
        <v>1</v>
      </c>
      <c r="W39">
        <f t="shared" si="10"/>
        <v>0</v>
      </c>
    </row>
    <row r="40" spans="1:23" x14ac:dyDescent="0.2">
      <c r="A40" s="3" t="s">
        <v>24</v>
      </c>
      <c r="B40">
        <f t="shared" si="4"/>
        <v>1</v>
      </c>
      <c r="C40">
        <f t="shared" si="4"/>
        <v>1</v>
      </c>
      <c r="D40">
        <f t="shared" si="4"/>
        <v>0</v>
      </c>
      <c r="E40">
        <f t="shared" si="4"/>
        <v>0</v>
      </c>
      <c r="G40" s="3" t="s">
        <v>57</v>
      </c>
      <c r="H40">
        <f t="shared" si="8"/>
        <v>0</v>
      </c>
      <c r="I40">
        <f t="shared" si="8"/>
        <v>1</v>
      </c>
      <c r="J40">
        <f t="shared" si="8"/>
        <v>1</v>
      </c>
      <c r="K40">
        <f t="shared" si="8"/>
        <v>0</v>
      </c>
      <c r="M40" s="3" t="s">
        <v>24</v>
      </c>
      <c r="N40">
        <f t="shared" si="9"/>
        <v>1</v>
      </c>
      <c r="O40">
        <f t="shared" si="9"/>
        <v>1</v>
      </c>
      <c r="P40">
        <f t="shared" si="9"/>
        <v>0</v>
      </c>
      <c r="Q40">
        <f t="shared" si="9"/>
        <v>0</v>
      </c>
      <c r="S40" s="3" t="s">
        <v>83</v>
      </c>
      <c r="T40">
        <f t="shared" si="10"/>
        <v>0</v>
      </c>
      <c r="U40">
        <f t="shared" si="10"/>
        <v>1</v>
      </c>
      <c r="V40">
        <f t="shared" si="10"/>
        <v>0</v>
      </c>
      <c r="W40">
        <f t="shared" si="10"/>
        <v>1</v>
      </c>
    </row>
    <row r="41" spans="1:23" x14ac:dyDescent="0.2">
      <c r="A41" s="3" t="s">
        <v>157</v>
      </c>
      <c r="B41">
        <f t="shared" si="4"/>
        <v>1</v>
      </c>
      <c r="C41">
        <f t="shared" si="4"/>
        <v>0</v>
      </c>
      <c r="D41">
        <f t="shared" si="4"/>
        <v>0</v>
      </c>
      <c r="E41">
        <f t="shared" si="4"/>
        <v>0</v>
      </c>
      <c r="G41" s="3" t="s">
        <v>137</v>
      </c>
      <c r="H41">
        <f t="shared" si="8"/>
        <v>1</v>
      </c>
      <c r="I41">
        <f t="shared" si="8"/>
        <v>0</v>
      </c>
      <c r="J41">
        <f t="shared" si="8"/>
        <v>1</v>
      </c>
      <c r="K41">
        <f t="shared" si="8"/>
        <v>0</v>
      </c>
      <c r="M41" s="3" t="s">
        <v>157</v>
      </c>
      <c r="N41">
        <f t="shared" si="9"/>
        <v>1</v>
      </c>
      <c r="O41">
        <f t="shared" si="9"/>
        <v>0</v>
      </c>
      <c r="P41">
        <f t="shared" si="9"/>
        <v>0</v>
      </c>
      <c r="Q41">
        <f t="shared" si="9"/>
        <v>0</v>
      </c>
      <c r="S41" s="3" t="s">
        <v>57</v>
      </c>
      <c r="T41">
        <f t="shared" si="10"/>
        <v>0</v>
      </c>
      <c r="U41">
        <f t="shared" si="10"/>
        <v>1</v>
      </c>
      <c r="V41">
        <f t="shared" si="10"/>
        <v>1</v>
      </c>
      <c r="W41">
        <f t="shared" si="10"/>
        <v>0</v>
      </c>
    </row>
    <row r="42" spans="1:23" x14ac:dyDescent="0.2">
      <c r="A42" s="3" t="s">
        <v>62</v>
      </c>
      <c r="B42">
        <f t="shared" si="4"/>
        <v>1</v>
      </c>
      <c r="C42">
        <f t="shared" si="4"/>
        <v>1</v>
      </c>
      <c r="D42">
        <f t="shared" si="4"/>
        <v>1</v>
      </c>
      <c r="E42">
        <f t="shared" si="4"/>
        <v>0</v>
      </c>
      <c r="G42" s="3" t="s">
        <v>232</v>
      </c>
      <c r="H42">
        <f t="shared" si="8"/>
        <v>0</v>
      </c>
      <c r="I42">
        <f t="shared" si="8"/>
        <v>0</v>
      </c>
      <c r="J42">
        <f t="shared" si="8"/>
        <v>0</v>
      </c>
      <c r="K42">
        <f t="shared" si="8"/>
        <v>1</v>
      </c>
      <c r="M42" s="3" t="s">
        <v>62</v>
      </c>
      <c r="N42">
        <f t="shared" si="9"/>
        <v>1</v>
      </c>
      <c r="O42">
        <f t="shared" si="9"/>
        <v>1</v>
      </c>
      <c r="P42">
        <f t="shared" si="9"/>
        <v>1</v>
      </c>
      <c r="Q42">
        <f t="shared" si="9"/>
        <v>0</v>
      </c>
      <c r="S42" s="3" t="s">
        <v>33</v>
      </c>
      <c r="T42">
        <f t="shared" si="10"/>
        <v>1</v>
      </c>
      <c r="U42">
        <f t="shared" si="10"/>
        <v>1</v>
      </c>
      <c r="V42">
        <f t="shared" si="10"/>
        <v>1</v>
      </c>
      <c r="W42">
        <f t="shared" si="10"/>
        <v>1</v>
      </c>
    </row>
    <row r="43" spans="1:23" x14ac:dyDescent="0.2">
      <c r="A43" s="3" t="s">
        <v>55</v>
      </c>
      <c r="B43">
        <f t="shared" si="4"/>
        <v>0</v>
      </c>
      <c r="C43">
        <f t="shared" si="4"/>
        <v>1</v>
      </c>
      <c r="D43">
        <f t="shared" si="4"/>
        <v>1</v>
      </c>
      <c r="E43">
        <f t="shared" si="4"/>
        <v>1</v>
      </c>
      <c r="G43" s="3" t="s">
        <v>57</v>
      </c>
      <c r="H43">
        <f t="shared" si="8"/>
        <v>0</v>
      </c>
      <c r="I43">
        <f t="shared" si="8"/>
        <v>1</v>
      </c>
      <c r="J43">
        <f t="shared" si="8"/>
        <v>1</v>
      </c>
      <c r="K43">
        <f t="shared" si="8"/>
        <v>0</v>
      </c>
      <c r="M43" s="3" t="s">
        <v>55</v>
      </c>
      <c r="N43">
        <f t="shared" si="9"/>
        <v>0</v>
      </c>
      <c r="O43">
        <f t="shared" si="9"/>
        <v>1</v>
      </c>
      <c r="P43">
        <f t="shared" si="9"/>
        <v>1</v>
      </c>
      <c r="Q43">
        <f t="shared" si="9"/>
        <v>1</v>
      </c>
      <c r="S43" s="3" t="s">
        <v>96</v>
      </c>
      <c r="T43">
        <f t="shared" si="10"/>
        <v>0</v>
      </c>
      <c r="U43">
        <f t="shared" si="10"/>
        <v>0</v>
      </c>
      <c r="V43">
        <f t="shared" si="10"/>
        <v>1</v>
      </c>
      <c r="W43">
        <f t="shared" si="10"/>
        <v>0</v>
      </c>
    </row>
    <row r="44" spans="1:23" x14ac:dyDescent="0.2">
      <c r="A44" s="3" t="s">
        <v>39</v>
      </c>
      <c r="B44">
        <f t="shared" si="4"/>
        <v>1</v>
      </c>
      <c r="C44">
        <f t="shared" si="4"/>
        <v>0</v>
      </c>
      <c r="D44">
        <f t="shared" si="4"/>
        <v>1</v>
      </c>
      <c r="E44">
        <f t="shared" si="4"/>
        <v>1</v>
      </c>
      <c r="G44" s="3" t="s">
        <v>46</v>
      </c>
      <c r="H44">
        <f t="shared" si="8"/>
        <v>1</v>
      </c>
      <c r="I44">
        <f t="shared" si="8"/>
        <v>0</v>
      </c>
      <c r="J44">
        <f t="shared" si="8"/>
        <v>0</v>
      </c>
      <c r="K44">
        <f t="shared" si="8"/>
        <v>0</v>
      </c>
      <c r="M44" s="3" t="s">
        <v>39</v>
      </c>
      <c r="N44">
        <f t="shared" si="9"/>
        <v>1</v>
      </c>
      <c r="O44">
        <f t="shared" si="9"/>
        <v>0</v>
      </c>
      <c r="P44">
        <f t="shared" si="9"/>
        <v>1</v>
      </c>
      <c r="Q44">
        <f t="shared" si="9"/>
        <v>1</v>
      </c>
      <c r="S44" s="3" t="s">
        <v>62</v>
      </c>
      <c r="T44">
        <f t="shared" si="10"/>
        <v>1</v>
      </c>
      <c r="U44">
        <f t="shared" si="10"/>
        <v>1</v>
      </c>
      <c r="V44">
        <f t="shared" si="10"/>
        <v>1</v>
      </c>
      <c r="W44">
        <f t="shared" si="10"/>
        <v>0</v>
      </c>
    </row>
    <row r="45" spans="1:23" x14ac:dyDescent="0.2">
      <c r="A45" s="3" t="s">
        <v>62</v>
      </c>
      <c r="B45">
        <f t="shared" si="4"/>
        <v>1</v>
      </c>
      <c r="C45">
        <f t="shared" si="4"/>
        <v>1</v>
      </c>
      <c r="D45">
        <f t="shared" si="4"/>
        <v>1</v>
      </c>
      <c r="E45">
        <f t="shared" si="4"/>
        <v>0</v>
      </c>
      <c r="G45" s="3" t="s">
        <v>239</v>
      </c>
      <c r="H45">
        <f t="shared" si="8"/>
        <v>0</v>
      </c>
      <c r="I45">
        <f t="shared" si="8"/>
        <v>0</v>
      </c>
      <c r="J45">
        <f t="shared" si="8"/>
        <v>0</v>
      </c>
      <c r="K45">
        <f t="shared" si="8"/>
        <v>0</v>
      </c>
      <c r="M45" s="3" t="s">
        <v>62</v>
      </c>
      <c r="N45">
        <f t="shared" si="9"/>
        <v>1</v>
      </c>
      <c r="O45">
        <f t="shared" si="9"/>
        <v>1</v>
      </c>
      <c r="P45">
        <f t="shared" si="9"/>
        <v>1</v>
      </c>
      <c r="Q45">
        <f t="shared" si="9"/>
        <v>0</v>
      </c>
      <c r="S45" s="3" t="s">
        <v>33</v>
      </c>
      <c r="T45">
        <f t="shared" si="10"/>
        <v>1</v>
      </c>
      <c r="U45">
        <f t="shared" si="10"/>
        <v>1</v>
      </c>
      <c r="V45">
        <f t="shared" si="10"/>
        <v>1</v>
      </c>
      <c r="W45">
        <f t="shared" si="10"/>
        <v>1</v>
      </c>
    </row>
    <row r="46" spans="1:23" x14ac:dyDescent="0.2">
      <c r="A46" s="3" t="s">
        <v>57</v>
      </c>
      <c r="B46">
        <f t="shared" si="4"/>
        <v>0</v>
      </c>
      <c r="C46">
        <f t="shared" si="4"/>
        <v>1</v>
      </c>
      <c r="D46">
        <f t="shared" si="4"/>
        <v>1</v>
      </c>
      <c r="E46">
        <f t="shared" si="4"/>
        <v>0</v>
      </c>
      <c r="G46" s="3" t="s">
        <v>39</v>
      </c>
      <c r="H46">
        <f t="shared" si="8"/>
        <v>1</v>
      </c>
      <c r="I46">
        <f t="shared" si="8"/>
        <v>0</v>
      </c>
      <c r="J46">
        <f t="shared" si="8"/>
        <v>1</v>
      </c>
      <c r="K46">
        <f t="shared" si="8"/>
        <v>1</v>
      </c>
      <c r="M46" s="3" t="s">
        <v>57</v>
      </c>
      <c r="N46">
        <f t="shared" si="9"/>
        <v>0</v>
      </c>
      <c r="O46">
        <f t="shared" si="9"/>
        <v>1</v>
      </c>
      <c r="P46">
        <f t="shared" si="9"/>
        <v>1</v>
      </c>
      <c r="Q46">
        <f t="shared" si="9"/>
        <v>0</v>
      </c>
      <c r="S46" s="3" t="s">
        <v>57</v>
      </c>
      <c r="T46">
        <f t="shared" si="10"/>
        <v>0</v>
      </c>
      <c r="U46">
        <f t="shared" si="10"/>
        <v>1</v>
      </c>
      <c r="V46">
        <f t="shared" si="10"/>
        <v>1</v>
      </c>
      <c r="W46">
        <f t="shared" si="10"/>
        <v>0</v>
      </c>
    </row>
    <row r="47" spans="1:23" x14ac:dyDescent="0.2">
      <c r="A47" s="3" t="s">
        <v>96</v>
      </c>
      <c r="B47">
        <f t="shared" si="4"/>
        <v>0</v>
      </c>
      <c r="C47">
        <f t="shared" si="4"/>
        <v>0</v>
      </c>
      <c r="D47">
        <f t="shared" si="4"/>
        <v>1</v>
      </c>
      <c r="E47">
        <f t="shared" si="4"/>
        <v>0</v>
      </c>
      <c r="G47" s="3" t="s">
        <v>137</v>
      </c>
      <c r="H47">
        <f t="shared" si="8"/>
        <v>1</v>
      </c>
      <c r="I47">
        <f t="shared" si="8"/>
        <v>0</v>
      </c>
      <c r="J47">
        <f t="shared" si="8"/>
        <v>1</v>
      </c>
      <c r="K47">
        <f t="shared" si="8"/>
        <v>0</v>
      </c>
      <c r="M47" s="3" t="s">
        <v>96</v>
      </c>
      <c r="N47">
        <f t="shared" si="9"/>
        <v>0</v>
      </c>
      <c r="O47">
        <f t="shared" si="9"/>
        <v>0</v>
      </c>
      <c r="P47">
        <f t="shared" si="9"/>
        <v>1</v>
      </c>
      <c r="Q47">
        <f t="shared" si="9"/>
        <v>0</v>
      </c>
      <c r="S47" s="3" t="s">
        <v>137</v>
      </c>
      <c r="T47">
        <f t="shared" si="10"/>
        <v>1</v>
      </c>
      <c r="U47">
        <f t="shared" si="10"/>
        <v>0</v>
      </c>
      <c r="V47">
        <f t="shared" si="10"/>
        <v>1</v>
      </c>
      <c r="W47">
        <f t="shared" si="10"/>
        <v>0</v>
      </c>
    </row>
    <row r="48" spans="1:23" x14ac:dyDescent="0.2">
      <c r="A48" s="3" t="s">
        <v>137</v>
      </c>
      <c r="B48">
        <f t="shared" si="4"/>
        <v>1</v>
      </c>
      <c r="C48">
        <f t="shared" si="4"/>
        <v>0</v>
      </c>
      <c r="D48">
        <f t="shared" si="4"/>
        <v>1</v>
      </c>
      <c r="E48">
        <f t="shared" si="4"/>
        <v>0</v>
      </c>
      <c r="G48" s="3" t="s">
        <v>33</v>
      </c>
      <c r="H48">
        <f t="shared" si="8"/>
        <v>1</v>
      </c>
      <c r="I48">
        <f t="shared" si="8"/>
        <v>1</v>
      </c>
      <c r="J48">
        <f t="shared" si="8"/>
        <v>1</v>
      </c>
      <c r="K48">
        <f t="shared" si="8"/>
        <v>1</v>
      </c>
      <c r="M48" s="3" t="s">
        <v>137</v>
      </c>
      <c r="N48">
        <f t="shared" si="9"/>
        <v>1</v>
      </c>
      <c r="O48">
        <f t="shared" si="9"/>
        <v>0</v>
      </c>
      <c r="P48">
        <f t="shared" si="9"/>
        <v>1</v>
      </c>
      <c r="Q48">
        <f t="shared" si="9"/>
        <v>0</v>
      </c>
      <c r="S48" s="3" t="s">
        <v>55</v>
      </c>
      <c r="T48">
        <f t="shared" si="10"/>
        <v>0</v>
      </c>
      <c r="U48">
        <f t="shared" si="10"/>
        <v>1</v>
      </c>
      <c r="V48">
        <f t="shared" si="10"/>
        <v>1</v>
      </c>
      <c r="W48">
        <f t="shared" si="10"/>
        <v>1</v>
      </c>
    </row>
    <row r="49" spans="1:23" x14ac:dyDescent="0.2">
      <c r="A49" s="3" t="s">
        <v>33</v>
      </c>
      <c r="B49">
        <f t="shared" si="4"/>
        <v>1</v>
      </c>
      <c r="C49">
        <f t="shared" si="4"/>
        <v>1</v>
      </c>
      <c r="D49">
        <f t="shared" si="4"/>
        <v>1</v>
      </c>
      <c r="E49">
        <f t="shared" si="4"/>
        <v>1</v>
      </c>
      <c r="G49" s="3" t="s">
        <v>62</v>
      </c>
      <c r="H49">
        <f t="shared" si="8"/>
        <v>1</v>
      </c>
      <c r="I49">
        <f t="shared" si="8"/>
        <v>1</v>
      </c>
      <c r="J49">
        <f t="shared" si="8"/>
        <v>1</v>
      </c>
      <c r="K49">
        <f t="shared" si="8"/>
        <v>0</v>
      </c>
      <c r="M49" s="3" t="s">
        <v>33</v>
      </c>
      <c r="N49">
        <f t="shared" si="9"/>
        <v>1</v>
      </c>
      <c r="O49">
        <f t="shared" si="9"/>
        <v>1</v>
      </c>
      <c r="P49">
        <f t="shared" si="9"/>
        <v>1</v>
      </c>
      <c r="Q49">
        <f t="shared" si="9"/>
        <v>1</v>
      </c>
      <c r="S49" s="3" t="s">
        <v>100</v>
      </c>
      <c r="T49">
        <f t="shared" si="10"/>
        <v>0</v>
      </c>
      <c r="U49">
        <f t="shared" si="10"/>
        <v>1</v>
      </c>
      <c r="V49">
        <f t="shared" si="10"/>
        <v>0</v>
      </c>
      <c r="W49">
        <f t="shared" si="10"/>
        <v>0</v>
      </c>
    </row>
    <row r="50" spans="1:23" x14ac:dyDescent="0.2">
      <c r="A50" s="3" t="s">
        <v>46</v>
      </c>
      <c r="B50">
        <f t="shared" si="4"/>
        <v>1</v>
      </c>
      <c r="C50">
        <f t="shared" si="4"/>
        <v>0</v>
      </c>
      <c r="D50">
        <f t="shared" si="4"/>
        <v>0</v>
      </c>
      <c r="E50">
        <f t="shared" si="4"/>
        <v>0</v>
      </c>
      <c r="G50" s="3" t="s">
        <v>62</v>
      </c>
      <c r="H50">
        <f t="shared" si="8"/>
        <v>1</v>
      </c>
      <c r="I50">
        <f t="shared" si="8"/>
        <v>1</v>
      </c>
      <c r="J50">
        <f t="shared" si="8"/>
        <v>1</v>
      </c>
      <c r="K50">
        <f t="shared" si="8"/>
        <v>0</v>
      </c>
      <c r="M50" s="3" t="s">
        <v>46</v>
      </c>
      <c r="N50">
        <f t="shared" si="9"/>
        <v>1</v>
      </c>
      <c r="O50">
        <f t="shared" si="9"/>
        <v>0</v>
      </c>
      <c r="P50">
        <f t="shared" si="9"/>
        <v>0</v>
      </c>
      <c r="Q50">
        <f t="shared" si="9"/>
        <v>0</v>
      </c>
      <c r="S50" s="3" t="s">
        <v>46</v>
      </c>
      <c r="T50">
        <f t="shared" si="10"/>
        <v>1</v>
      </c>
      <c r="U50">
        <f t="shared" si="10"/>
        <v>0</v>
      </c>
      <c r="V50">
        <f t="shared" si="10"/>
        <v>0</v>
      </c>
      <c r="W50">
        <f t="shared" si="10"/>
        <v>0</v>
      </c>
    </row>
    <row r="51" spans="1:23" x14ac:dyDescent="0.2">
      <c r="A51" s="3" t="s">
        <v>57</v>
      </c>
      <c r="B51">
        <f t="shared" si="4"/>
        <v>0</v>
      </c>
      <c r="C51">
        <f t="shared" si="4"/>
        <v>1</v>
      </c>
      <c r="D51">
        <f t="shared" si="4"/>
        <v>1</v>
      </c>
      <c r="E51">
        <f t="shared" si="4"/>
        <v>0</v>
      </c>
      <c r="G51" s="3" t="s">
        <v>137</v>
      </c>
      <c r="H51">
        <f t="shared" si="8"/>
        <v>1</v>
      </c>
      <c r="I51">
        <f t="shared" si="8"/>
        <v>0</v>
      </c>
      <c r="J51">
        <f t="shared" si="8"/>
        <v>1</v>
      </c>
      <c r="K51">
        <f t="shared" si="8"/>
        <v>0</v>
      </c>
      <c r="M51" s="3" t="s">
        <v>57</v>
      </c>
      <c r="N51">
        <f t="shared" si="9"/>
        <v>0</v>
      </c>
      <c r="O51">
        <f t="shared" si="9"/>
        <v>1</v>
      </c>
      <c r="P51">
        <f t="shared" si="9"/>
        <v>1</v>
      </c>
      <c r="Q51">
        <f t="shared" si="9"/>
        <v>0</v>
      </c>
      <c r="S51" s="3" t="s">
        <v>96</v>
      </c>
      <c r="T51">
        <f t="shared" si="10"/>
        <v>0</v>
      </c>
      <c r="U51">
        <f t="shared" si="10"/>
        <v>0</v>
      </c>
      <c r="V51">
        <f t="shared" si="10"/>
        <v>1</v>
      </c>
      <c r="W51">
        <f t="shared" si="10"/>
        <v>0</v>
      </c>
    </row>
    <row r="52" spans="1:23" x14ac:dyDescent="0.2">
      <c r="A52" s="3" t="s">
        <v>33</v>
      </c>
      <c r="B52">
        <f t="shared" si="4"/>
        <v>1</v>
      </c>
      <c r="C52">
        <f t="shared" si="4"/>
        <v>1</v>
      </c>
      <c r="D52">
        <f t="shared" si="4"/>
        <v>1</v>
      </c>
      <c r="E52">
        <f t="shared" si="4"/>
        <v>1</v>
      </c>
      <c r="G52" s="3" t="s">
        <v>46</v>
      </c>
      <c r="H52">
        <f t="shared" si="8"/>
        <v>1</v>
      </c>
      <c r="I52">
        <f t="shared" si="8"/>
        <v>0</v>
      </c>
      <c r="J52">
        <f t="shared" si="8"/>
        <v>0</v>
      </c>
      <c r="K52">
        <f t="shared" si="8"/>
        <v>0</v>
      </c>
      <c r="M52" s="3" t="s">
        <v>33</v>
      </c>
      <c r="N52">
        <f t="shared" si="9"/>
        <v>1</v>
      </c>
      <c r="O52">
        <f t="shared" si="9"/>
        <v>1</v>
      </c>
      <c r="P52">
        <f t="shared" si="9"/>
        <v>1</v>
      </c>
      <c r="Q52">
        <f t="shared" si="9"/>
        <v>1</v>
      </c>
      <c r="S52" s="3" t="s">
        <v>96</v>
      </c>
      <c r="T52">
        <f t="shared" si="10"/>
        <v>0</v>
      </c>
      <c r="U52">
        <f t="shared" si="10"/>
        <v>0</v>
      </c>
      <c r="V52">
        <f t="shared" si="10"/>
        <v>1</v>
      </c>
      <c r="W52">
        <f t="shared" si="10"/>
        <v>0</v>
      </c>
    </row>
    <row r="53" spans="1:23" x14ac:dyDescent="0.2">
      <c r="A53" s="3" t="s">
        <v>100</v>
      </c>
      <c r="B53">
        <f t="shared" si="4"/>
        <v>0</v>
      </c>
      <c r="C53">
        <f t="shared" si="4"/>
        <v>1</v>
      </c>
      <c r="D53">
        <f t="shared" si="4"/>
        <v>0</v>
      </c>
      <c r="E53">
        <f t="shared" si="4"/>
        <v>0</v>
      </c>
      <c r="G53" s="3" t="s">
        <v>100</v>
      </c>
      <c r="H53">
        <f t="shared" si="8"/>
        <v>0</v>
      </c>
      <c r="I53">
        <f t="shared" si="8"/>
        <v>1</v>
      </c>
      <c r="J53">
        <f t="shared" si="8"/>
        <v>0</v>
      </c>
      <c r="K53">
        <f t="shared" si="8"/>
        <v>0</v>
      </c>
      <c r="M53" s="3" t="s">
        <v>100</v>
      </c>
      <c r="N53">
        <f t="shared" si="9"/>
        <v>0</v>
      </c>
      <c r="O53">
        <f t="shared" si="9"/>
        <v>1</v>
      </c>
      <c r="P53">
        <f t="shared" si="9"/>
        <v>0</v>
      </c>
      <c r="Q53">
        <f t="shared" si="9"/>
        <v>0</v>
      </c>
      <c r="S53" s="3" t="s">
        <v>137</v>
      </c>
      <c r="T53">
        <f t="shared" si="10"/>
        <v>1</v>
      </c>
      <c r="U53">
        <f t="shared" si="10"/>
        <v>0</v>
      </c>
      <c r="V53">
        <f t="shared" si="10"/>
        <v>1</v>
      </c>
      <c r="W53">
        <f t="shared" si="10"/>
        <v>0</v>
      </c>
    </row>
    <row r="54" spans="1:23" x14ac:dyDescent="0.2">
      <c r="A54" s="3" t="s">
        <v>33</v>
      </c>
      <c r="B54">
        <f t="shared" si="4"/>
        <v>1</v>
      </c>
      <c r="C54">
        <f t="shared" si="4"/>
        <v>1</v>
      </c>
      <c r="D54">
        <f t="shared" si="4"/>
        <v>1</v>
      </c>
      <c r="E54">
        <f t="shared" si="4"/>
        <v>1</v>
      </c>
      <c r="G54" s="3" t="s">
        <v>46</v>
      </c>
      <c r="H54">
        <f t="shared" si="8"/>
        <v>1</v>
      </c>
      <c r="I54">
        <f t="shared" si="8"/>
        <v>0</v>
      </c>
      <c r="J54">
        <f t="shared" si="8"/>
        <v>0</v>
      </c>
      <c r="K54">
        <f t="shared" si="8"/>
        <v>0</v>
      </c>
      <c r="M54" s="3" t="s">
        <v>33</v>
      </c>
      <c r="N54">
        <f t="shared" si="9"/>
        <v>1</v>
      </c>
      <c r="O54">
        <f t="shared" si="9"/>
        <v>1</v>
      </c>
      <c r="P54">
        <f t="shared" si="9"/>
        <v>1</v>
      </c>
      <c r="Q54">
        <f t="shared" si="9"/>
        <v>1</v>
      </c>
      <c r="S54" s="3" t="s">
        <v>33</v>
      </c>
      <c r="T54">
        <f t="shared" si="10"/>
        <v>1</v>
      </c>
      <c r="U54">
        <f t="shared" si="10"/>
        <v>1</v>
      </c>
      <c r="V54">
        <f t="shared" si="10"/>
        <v>1</v>
      </c>
      <c r="W54">
        <f t="shared" si="10"/>
        <v>1</v>
      </c>
    </row>
    <row r="55" spans="1:23" x14ac:dyDescent="0.2">
      <c r="A55" s="3" t="s">
        <v>39</v>
      </c>
      <c r="B55">
        <f t="shared" si="4"/>
        <v>1</v>
      </c>
      <c r="C55">
        <f t="shared" si="4"/>
        <v>0</v>
      </c>
      <c r="D55">
        <f t="shared" si="4"/>
        <v>1</v>
      </c>
      <c r="E55">
        <f t="shared" si="4"/>
        <v>1</v>
      </c>
      <c r="G55" s="3" t="s">
        <v>57</v>
      </c>
      <c r="H55">
        <f t="shared" si="8"/>
        <v>0</v>
      </c>
      <c r="I55">
        <f t="shared" si="8"/>
        <v>1</v>
      </c>
      <c r="J55">
        <f t="shared" si="8"/>
        <v>1</v>
      </c>
      <c r="K55">
        <f t="shared" si="8"/>
        <v>0</v>
      </c>
      <c r="M55" s="3" t="s">
        <v>39</v>
      </c>
      <c r="N55">
        <f t="shared" si="9"/>
        <v>1</v>
      </c>
      <c r="O55">
        <f t="shared" si="9"/>
        <v>0</v>
      </c>
      <c r="P55">
        <f t="shared" si="9"/>
        <v>1</v>
      </c>
      <c r="Q55">
        <f t="shared" si="9"/>
        <v>1</v>
      </c>
      <c r="S55" s="3" t="s">
        <v>100</v>
      </c>
      <c r="T55">
        <f t="shared" si="10"/>
        <v>0</v>
      </c>
      <c r="U55">
        <f t="shared" si="10"/>
        <v>1</v>
      </c>
      <c r="V55">
        <f t="shared" si="10"/>
        <v>0</v>
      </c>
      <c r="W55">
        <f t="shared" si="10"/>
        <v>0</v>
      </c>
    </row>
    <row r="56" spans="1:23" x14ac:dyDescent="0.2">
      <c r="A56" s="3" t="s">
        <v>137</v>
      </c>
      <c r="B56">
        <f t="shared" si="4"/>
        <v>1</v>
      </c>
      <c r="C56">
        <f t="shared" si="4"/>
        <v>0</v>
      </c>
      <c r="D56">
        <f t="shared" si="4"/>
        <v>1</v>
      </c>
      <c r="E56">
        <f t="shared" si="4"/>
        <v>0</v>
      </c>
      <c r="G56" s="3" t="s">
        <v>62</v>
      </c>
      <c r="H56">
        <f t="shared" si="8"/>
        <v>1</v>
      </c>
      <c r="I56">
        <f t="shared" si="8"/>
        <v>1</v>
      </c>
      <c r="J56">
        <f t="shared" si="8"/>
        <v>1</v>
      </c>
      <c r="K56">
        <f t="shared" si="8"/>
        <v>0</v>
      </c>
      <c r="M56" s="3" t="s">
        <v>137</v>
      </c>
      <c r="N56">
        <f t="shared" si="9"/>
        <v>1</v>
      </c>
      <c r="O56">
        <f t="shared" si="9"/>
        <v>0</v>
      </c>
      <c r="P56">
        <f t="shared" si="9"/>
        <v>1</v>
      </c>
      <c r="Q56">
        <f t="shared" si="9"/>
        <v>0</v>
      </c>
      <c r="S56" s="3" t="s">
        <v>39</v>
      </c>
      <c r="T56">
        <f t="shared" si="10"/>
        <v>1</v>
      </c>
      <c r="U56">
        <f t="shared" si="10"/>
        <v>0</v>
      </c>
      <c r="V56">
        <f t="shared" si="10"/>
        <v>1</v>
      </c>
      <c r="W56">
        <f t="shared" si="10"/>
        <v>1</v>
      </c>
    </row>
    <row r="57" spans="1:23" x14ac:dyDescent="0.2">
      <c r="A57" s="3" t="s">
        <v>96</v>
      </c>
      <c r="B57">
        <f t="shared" si="4"/>
        <v>0</v>
      </c>
      <c r="C57">
        <f t="shared" si="4"/>
        <v>0</v>
      </c>
      <c r="D57">
        <f t="shared" si="4"/>
        <v>1</v>
      </c>
      <c r="E57">
        <f t="shared" si="4"/>
        <v>0</v>
      </c>
      <c r="G57" s="3" t="s">
        <v>137</v>
      </c>
      <c r="H57">
        <f t="shared" si="8"/>
        <v>1</v>
      </c>
      <c r="I57">
        <f t="shared" si="8"/>
        <v>0</v>
      </c>
      <c r="J57">
        <f t="shared" si="8"/>
        <v>1</v>
      </c>
      <c r="K57">
        <f t="shared" si="8"/>
        <v>0</v>
      </c>
      <c r="M57" s="3" t="s">
        <v>96</v>
      </c>
      <c r="N57">
        <f t="shared" si="9"/>
        <v>0</v>
      </c>
      <c r="O57">
        <f t="shared" si="9"/>
        <v>0</v>
      </c>
      <c r="P57">
        <f t="shared" si="9"/>
        <v>1</v>
      </c>
      <c r="Q57">
        <f t="shared" si="9"/>
        <v>0</v>
      </c>
      <c r="S57" s="3" t="s">
        <v>46</v>
      </c>
      <c r="T57">
        <f t="shared" si="10"/>
        <v>1</v>
      </c>
      <c r="U57">
        <f t="shared" si="10"/>
        <v>0</v>
      </c>
      <c r="V57">
        <f t="shared" si="10"/>
        <v>0</v>
      </c>
      <c r="W57">
        <f t="shared" si="10"/>
        <v>0</v>
      </c>
    </row>
    <row r="58" spans="1:23" x14ac:dyDescent="0.2">
      <c r="A58" s="3" t="s">
        <v>24</v>
      </c>
      <c r="B58">
        <f t="shared" si="4"/>
        <v>1</v>
      </c>
      <c r="C58">
        <f t="shared" si="4"/>
        <v>1</v>
      </c>
      <c r="D58">
        <f t="shared" si="4"/>
        <v>0</v>
      </c>
      <c r="E58">
        <f t="shared" si="4"/>
        <v>0</v>
      </c>
      <c r="G58" s="3" t="s">
        <v>100</v>
      </c>
      <c r="H58">
        <f t="shared" si="8"/>
        <v>0</v>
      </c>
      <c r="I58">
        <f t="shared" si="8"/>
        <v>1</v>
      </c>
      <c r="J58">
        <f t="shared" si="8"/>
        <v>0</v>
      </c>
      <c r="K58">
        <f t="shared" si="8"/>
        <v>0</v>
      </c>
      <c r="M58" s="3" t="s">
        <v>24</v>
      </c>
      <c r="N58">
        <f t="shared" si="9"/>
        <v>1</v>
      </c>
      <c r="O58">
        <f t="shared" si="9"/>
        <v>1</v>
      </c>
      <c r="P58">
        <f t="shared" si="9"/>
        <v>0</v>
      </c>
      <c r="Q58">
        <f t="shared" si="9"/>
        <v>0</v>
      </c>
      <c r="S58" s="3" t="s">
        <v>24</v>
      </c>
      <c r="T58">
        <f t="shared" si="10"/>
        <v>1</v>
      </c>
      <c r="U58">
        <f t="shared" si="10"/>
        <v>1</v>
      </c>
      <c r="V58">
        <f t="shared" si="10"/>
        <v>0</v>
      </c>
      <c r="W58">
        <f t="shared" si="10"/>
        <v>0</v>
      </c>
    </row>
    <row r="59" spans="1:23" x14ac:dyDescent="0.2">
      <c r="A59" s="3" t="s">
        <v>39</v>
      </c>
      <c r="B59">
        <f t="shared" si="4"/>
        <v>1</v>
      </c>
      <c r="C59">
        <f t="shared" si="4"/>
        <v>0</v>
      </c>
      <c r="D59">
        <f t="shared" si="4"/>
        <v>1</v>
      </c>
      <c r="E59">
        <f t="shared" si="4"/>
        <v>1</v>
      </c>
      <c r="G59" s="3" t="s">
        <v>24</v>
      </c>
      <c r="H59">
        <f t="shared" si="8"/>
        <v>1</v>
      </c>
      <c r="I59">
        <f t="shared" si="8"/>
        <v>1</v>
      </c>
      <c r="J59">
        <f t="shared" si="8"/>
        <v>0</v>
      </c>
      <c r="K59">
        <f t="shared" si="8"/>
        <v>0</v>
      </c>
      <c r="M59" s="3" t="s">
        <v>39</v>
      </c>
      <c r="N59">
        <f t="shared" si="9"/>
        <v>1</v>
      </c>
      <c r="O59">
        <f t="shared" si="9"/>
        <v>0</v>
      </c>
      <c r="P59">
        <f t="shared" si="9"/>
        <v>1</v>
      </c>
      <c r="Q59">
        <f t="shared" si="9"/>
        <v>1</v>
      </c>
      <c r="S59" s="3" t="s">
        <v>137</v>
      </c>
      <c r="T59">
        <f t="shared" si="10"/>
        <v>1</v>
      </c>
      <c r="U59">
        <f t="shared" si="10"/>
        <v>0</v>
      </c>
      <c r="V59">
        <f t="shared" si="10"/>
        <v>1</v>
      </c>
      <c r="W59">
        <f t="shared" si="10"/>
        <v>0</v>
      </c>
    </row>
    <row r="60" spans="1:23" x14ac:dyDescent="0.2">
      <c r="A60" s="3" t="s">
        <v>39</v>
      </c>
      <c r="B60">
        <f t="shared" si="4"/>
        <v>1</v>
      </c>
      <c r="C60">
        <f t="shared" si="4"/>
        <v>0</v>
      </c>
      <c r="D60">
        <f t="shared" si="4"/>
        <v>1</v>
      </c>
      <c r="E60">
        <f t="shared" si="4"/>
        <v>1</v>
      </c>
      <c r="G60" s="3" t="s">
        <v>46</v>
      </c>
      <c r="H60">
        <f t="shared" si="8"/>
        <v>1</v>
      </c>
      <c r="I60">
        <f t="shared" si="8"/>
        <v>0</v>
      </c>
      <c r="J60">
        <f t="shared" si="8"/>
        <v>0</v>
      </c>
      <c r="K60">
        <f t="shared" si="8"/>
        <v>0</v>
      </c>
      <c r="M60" s="3" t="s">
        <v>39</v>
      </c>
      <c r="N60">
        <f t="shared" si="9"/>
        <v>1</v>
      </c>
      <c r="O60">
        <f t="shared" si="9"/>
        <v>0</v>
      </c>
      <c r="P60">
        <f t="shared" si="9"/>
        <v>1</v>
      </c>
      <c r="Q60">
        <f t="shared" si="9"/>
        <v>1</v>
      </c>
      <c r="S60" s="3" t="s">
        <v>137</v>
      </c>
      <c r="T60">
        <f t="shared" si="10"/>
        <v>1</v>
      </c>
      <c r="U60">
        <f t="shared" si="10"/>
        <v>0</v>
      </c>
      <c r="V60">
        <f t="shared" si="10"/>
        <v>1</v>
      </c>
      <c r="W60">
        <f t="shared" si="10"/>
        <v>0</v>
      </c>
    </row>
    <row r="61" spans="1:23" x14ac:dyDescent="0.2">
      <c r="A61" s="3" t="s">
        <v>100</v>
      </c>
      <c r="B61">
        <f t="shared" si="4"/>
        <v>0</v>
      </c>
      <c r="C61">
        <f t="shared" si="4"/>
        <v>1</v>
      </c>
      <c r="D61">
        <f t="shared" si="4"/>
        <v>0</v>
      </c>
      <c r="E61">
        <f t="shared" si="4"/>
        <v>0</v>
      </c>
      <c r="G61" s="3" t="s">
        <v>33</v>
      </c>
      <c r="H61">
        <f t="shared" si="8"/>
        <v>1</v>
      </c>
      <c r="I61">
        <f t="shared" si="8"/>
        <v>1</v>
      </c>
      <c r="J61">
        <f t="shared" si="8"/>
        <v>1</v>
      </c>
      <c r="K61">
        <f t="shared" si="8"/>
        <v>1</v>
      </c>
      <c r="M61" s="3" t="s">
        <v>100</v>
      </c>
      <c r="N61">
        <f t="shared" si="9"/>
        <v>0</v>
      </c>
      <c r="O61">
        <f t="shared" si="9"/>
        <v>1</v>
      </c>
      <c r="P61">
        <f t="shared" si="9"/>
        <v>0</v>
      </c>
      <c r="Q61">
        <f t="shared" si="9"/>
        <v>0</v>
      </c>
      <c r="S61" s="3" t="s">
        <v>137</v>
      </c>
      <c r="T61">
        <f t="shared" si="10"/>
        <v>1</v>
      </c>
      <c r="U61">
        <f t="shared" si="10"/>
        <v>0</v>
      </c>
      <c r="V61">
        <f t="shared" si="10"/>
        <v>1</v>
      </c>
      <c r="W61">
        <f t="shared" si="10"/>
        <v>0</v>
      </c>
    </row>
    <row r="62" spans="1:23" x14ac:dyDescent="0.2">
      <c r="A62" s="3" t="s">
        <v>137</v>
      </c>
      <c r="B62">
        <f t="shared" si="4"/>
        <v>1</v>
      </c>
      <c r="C62">
        <f t="shared" si="4"/>
        <v>0</v>
      </c>
      <c r="D62">
        <f t="shared" si="4"/>
        <v>1</v>
      </c>
      <c r="E62">
        <f t="shared" si="4"/>
        <v>0</v>
      </c>
      <c r="G62" s="5" t="s">
        <v>306</v>
      </c>
      <c r="H62">
        <f>SUM(H3:H61)</f>
        <v>34</v>
      </c>
      <c r="I62">
        <f>SUM(I3:I61)</f>
        <v>39</v>
      </c>
      <c r="J62">
        <f>SUM(J3:J61)</f>
        <v>33</v>
      </c>
      <c r="K62">
        <f>SUM(K3:K61)</f>
        <v>14</v>
      </c>
      <c r="M62" s="3" t="s">
        <v>137</v>
      </c>
      <c r="N62">
        <f t="shared" si="9"/>
        <v>1</v>
      </c>
      <c r="O62">
        <f t="shared" si="9"/>
        <v>0</v>
      </c>
      <c r="P62">
        <f t="shared" si="9"/>
        <v>1</v>
      </c>
      <c r="Q62">
        <f t="shared" si="9"/>
        <v>0</v>
      </c>
      <c r="S62" s="3" t="s">
        <v>137</v>
      </c>
      <c r="T62">
        <f t="shared" si="10"/>
        <v>1</v>
      </c>
      <c r="U62">
        <f t="shared" si="10"/>
        <v>0</v>
      </c>
      <c r="V62">
        <f t="shared" si="10"/>
        <v>1</v>
      </c>
      <c r="W62">
        <f t="shared" si="10"/>
        <v>0</v>
      </c>
    </row>
    <row r="63" spans="1:23" ht="13.5" x14ac:dyDescent="0.25">
      <c r="A63" s="3" t="s">
        <v>55</v>
      </c>
      <c r="B63">
        <f t="shared" si="4"/>
        <v>0</v>
      </c>
      <c r="C63">
        <f t="shared" si="4"/>
        <v>1</v>
      </c>
      <c r="D63">
        <f t="shared" si="4"/>
        <v>1</v>
      </c>
      <c r="E63">
        <f t="shared" si="4"/>
        <v>1</v>
      </c>
      <c r="G63" s="7" t="s">
        <v>303</v>
      </c>
      <c r="H63" s="6">
        <f>(H62/59)*100</f>
        <v>57.627118644067799</v>
      </c>
      <c r="I63" s="6">
        <f>(I62/59)*100</f>
        <v>66.101694915254242</v>
      </c>
      <c r="J63" s="6">
        <f>(J62/59)*100</f>
        <v>55.932203389830505</v>
      </c>
      <c r="K63" s="6">
        <f>(K62/59)*100</f>
        <v>23.728813559322035</v>
      </c>
      <c r="M63" s="3" t="s">
        <v>55</v>
      </c>
      <c r="N63">
        <f t="shared" si="9"/>
        <v>0</v>
      </c>
      <c r="O63">
        <f t="shared" si="9"/>
        <v>1</v>
      </c>
      <c r="P63">
        <f t="shared" si="9"/>
        <v>1</v>
      </c>
      <c r="Q63">
        <f t="shared" si="9"/>
        <v>1</v>
      </c>
      <c r="S63" s="3">
        <v>0</v>
      </c>
      <c r="T63">
        <f t="shared" si="10"/>
        <v>0</v>
      </c>
      <c r="U63">
        <f t="shared" si="10"/>
        <v>0</v>
      </c>
      <c r="V63">
        <f t="shared" si="10"/>
        <v>0</v>
      </c>
      <c r="W63">
        <f t="shared" si="10"/>
        <v>0</v>
      </c>
    </row>
    <row r="64" spans="1:23" x14ac:dyDescent="0.2">
      <c r="A64" s="3" t="s">
        <v>62</v>
      </c>
      <c r="B64">
        <f t="shared" si="4"/>
        <v>1</v>
      </c>
      <c r="C64">
        <f t="shared" si="4"/>
        <v>1</v>
      </c>
      <c r="D64">
        <f t="shared" si="4"/>
        <v>1</v>
      </c>
      <c r="E64">
        <f t="shared" si="4"/>
        <v>0</v>
      </c>
      <c r="M64" s="3" t="s">
        <v>62</v>
      </c>
      <c r="N64">
        <f t="shared" si="9"/>
        <v>1</v>
      </c>
      <c r="O64">
        <f t="shared" si="9"/>
        <v>1</v>
      </c>
      <c r="P64">
        <f t="shared" si="9"/>
        <v>1</v>
      </c>
      <c r="Q64">
        <f t="shared" si="9"/>
        <v>0</v>
      </c>
      <c r="S64" s="3" t="s">
        <v>100</v>
      </c>
      <c r="T64">
        <f t="shared" si="10"/>
        <v>0</v>
      </c>
      <c r="U64">
        <f t="shared" si="10"/>
        <v>1</v>
      </c>
      <c r="V64">
        <f t="shared" si="10"/>
        <v>0</v>
      </c>
      <c r="W64">
        <f t="shared" si="10"/>
        <v>0</v>
      </c>
    </row>
    <row r="65" spans="1:23" x14ac:dyDescent="0.2">
      <c r="A65" s="3" t="s">
        <v>57</v>
      </c>
      <c r="B65">
        <f t="shared" si="4"/>
        <v>0</v>
      </c>
      <c r="C65">
        <f t="shared" si="4"/>
        <v>1</v>
      </c>
      <c r="D65">
        <f t="shared" si="4"/>
        <v>1</v>
      </c>
      <c r="E65">
        <f t="shared" si="4"/>
        <v>0</v>
      </c>
      <c r="M65" s="3" t="s">
        <v>57</v>
      </c>
      <c r="N65">
        <f t="shared" si="9"/>
        <v>0</v>
      </c>
      <c r="O65">
        <f t="shared" si="9"/>
        <v>1</v>
      </c>
      <c r="P65">
        <f t="shared" si="9"/>
        <v>1</v>
      </c>
      <c r="Q65">
        <f t="shared" si="9"/>
        <v>0</v>
      </c>
      <c r="S65" s="3" t="s">
        <v>55</v>
      </c>
      <c r="T65">
        <f t="shared" si="10"/>
        <v>0</v>
      </c>
      <c r="U65">
        <f t="shared" si="10"/>
        <v>1</v>
      </c>
      <c r="V65">
        <f t="shared" si="10"/>
        <v>1</v>
      </c>
      <c r="W65">
        <f t="shared" si="10"/>
        <v>1</v>
      </c>
    </row>
    <row r="66" spans="1:23" x14ac:dyDescent="0.2">
      <c r="A66" s="3" t="s">
        <v>100</v>
      </c>
      <c r="B66">
        <f t="shared" si="4"/>
        <v>0</v>
      </c>
      <c r="C66">
        <f t="shared" si="4"/>
        <v>1</v>
      </c>
      <c r="D66">
        <f t="shared" si="4"/>
        <v>0</v>
      </c>
      <c r="E66">
        <f t="shared" si="4"/>
        <v>0</v>
      </c>
      <c r="M66" s="3" t="s">
        <v>100</v>
      </c>
      <c r="N66">
        <f t="shared" si="9"/>
        <v>0</v>
      </c>
      <c r="O66">
        <f t="shared" si="9"/>
        <v>1</v>
      </c>
      <c r="P66">
        <f t="shared" si="9"/>
        <v>0</v>
      </c>
      <c r="Q66">
        <f t="shared" si="9"/>
        <v>0</v>
      </c>
      <c r="S66" s="3" t="s">
        <v>137</v>
      </c>
      <c r="T66">
        <f t="shared" si="10"/>
        <v>1</v>
      </c>
      <c r="U66">
        <f t="shared" si="10"/>
        <v>0</v>
      </c>
      <c r="V66">
        <f t="shared" si="10"/>
        <v>1</v>
      </c>
      <c r="W66">
        <f t="shared" si="10"/>
        <v>0</v>
      </c>
    </row>
    <row r="67" spans="1:23" x14ac:dyDescent="0.2">
      <c r="A67" s="3" t="s">
        <v>100</v>
      </c>
      <c r="B67">
        <f t="shared" si="4"/>
        <v>0</v>
      </c>
      <c r="C67">
        <f t="shared" si="4"/>
        <v>1</v>
      </c>
      <c r="D67">
        <f t="shared" si="4"/>
        <v>0</v>
      </c>
      <c r="E67">
        <f t="shared" si="4"/>
        <v>0</v>
      </c>
      <c r="M67" s="3" t="s">
        <v>100</v>
      </c>
      <c r="N67">
        <f t="shared" si="9"/>
        <v>0</v>
      </c>
      <c r="O67">
        <f t="shared" si="9"/>
        <v>1</v>
      </c>
      <c r="P67">
        <f t="shared" si="9"/>
        <v>0</v>
      </c>
      <c r="Q67">
        <f t="shared" si="9"/>
        <v>0</v>
      </c>
      <c r="S67" s="3" t="s">
        <v>39</v>
      </c>
      <c r="T67">
        <f t="shared" si="10"/>
        <v>1</v>
      </c>
      <c r="U67">
        <f t="shared" si="10"/>
        <v>0</v>
      </c>
      <c r="V67">
        <f t="shared" si="10"/>
        <v>1</v>
      </c>
      <c r="W67">
        <f t="shared" si="10"/>
        <v>1</v>
      </c>
    </row>
    <row r="68" spans="1:23" x14ac:dyDescent="0.2">
      <c r="A68" s="3" t="s">
        <v>33</v>
      </c>
      <c r="B68">
        <f t="shared" ref="B68:E99" si="11">IF(ISERROR(SEARCH(B$2,$A68)),0,1)</f>
        <v>1</v>
      </c>
      <c r="C68">
        <f t="shared" si="11"/>
        <v>1</v>
      </c>
      <c r="D68">
        <f t="shared" si="11"/>
        <v>1</v>
      </c>
      <c r="E68">
        <f t="shared" si="11"/>
        <v>1</v>
      </c>
      <c r="M68" s="3" t="s">
        <v>33</v>
      </c>
      <c r="N68">
        <f t="shared" ref="N68:Q102" si="12">IF(ISERROR(SEARCH(N$2,$M68)),0,1)</f>
        <v>1</v>
      </c>
      <c r="O68">
        <f t="shared" si="12"/>
        <v>1</v>
      </c>
      <c r="P68">
        <f t="shared" si="12"/>
        <v>1</v>
      </c>
      <c r="Q68">
        <f t="shared" si="12"/>
        <v>1</v>
      </c>
      <c r="S68" s="3" t="s">
        <v>100</v>
      </c>
      <c r="T68">
        <f t="shared" si="10"/>
        <v>0</v>
      </c>
      <c r="U68">
        <f t="shared" si="10"/>
        <v>1</v>
      </c>
      <c r="V68">
        <f t="shared" si="10"/>
        <v>0</v>
      </c>
      <c r="W68">
        <f t="shared" si="10"/>
        <v>0</v>
      </c>
    </row>
    <row r="69" spans="1:23" x14ac:dyDescent="0.2">
      <c r="A69" s="3" t="s">
        <v>62</v>
      </c>
      <c r="B69">
        <f t="shared" si="11"/>
        <v>1</v>
      </c>
      <c r="C69">
        <f t="shared" si="11"/>
        <v>1</v>
      </c>
      <c r="D69">
        <f t="shared" si="11"/>
        <v>1</v>
      </c>
      <c r="E69">
        <f t="shared" si="11"/>
        <v>0</v>
      </c>
      <c r="M69" s="3" t="s">
        <v>62</v>
      </c>
      <c r="N69">
        <f t="shared" si="12"/>
        <v>1</v>
      </c>
      <c r="O69">
        <f t="shared" si="12"/>
        <v>1</v>
      </c>
      <c r="P69">
        <f t="shared" si="12"/>
        <v>1</v>
      </c>
      <c r="Q69">
        <f t="shared" si="12"/>
        <v>0</v>
      </c>
      <c r="S69" s="3" t="s">
        <v>137</v>
      </c>
      <c r="T69">
        <f t="shared" si="10"/>
        <v>1</v>
      </c>
      <c r="U69">
        <f t="shared" si="10"/>
        <v>0</v>
      </c>
      <c r="V69">
        <f t="shared" si="10"/>
        <v>1</v>
      </c>
      <c r="W69">
        <f t="shared" si="10"/>
        <v>0</v>
      </c>
    </row>
    <row r="70" spans="1:23" x14ac:dyDescent="0.2">
      <c r="A70" s="3" t="s">
        <v>107</v>
      </c>
      <c r="B70">
        <f t="shared" si="11"/>
        <v>1</v>
      </c>
      <c r="C70">
        <f t="shared" si="11"/>
        <v>0</v>
      </c>
      <c r="D70">
        <f t="shared" si="11"/>
        <v>0</v>
      </c>
      <c r="E70">
        <f t="shared" si="11"/>
        <v>1</v>
      </c>
      <c r="M70" s="3" t="s">
        <v>107</v>
      </c>
      <c r="N70">
        <f t="shared" si="12"/>
        <v>1</v>
      </c>
      <c r="O70">
        <f t="shared" si="12"/>
        <v>0</v>
      </c>
      <c r="P70">
        <f t="shared" si="12"/>
        <v>0</v>
      </c>
      <c r="Q70">
        <f t="shared" si="12"/>
        <v>1</v>
      </c>
      <c r="S70" s="3" t="s">
        <v>39</v>
      </c>
      <c r="T70">
        <f t="shared" si="10"/>
        <v>1</v>
      </c>
      <c r="U70">
        <f t="shared" si="10"/>
        <v>0</v>
      </c>
      <c r="V70">
        <f t="shared" si="10"/>
        <v>1</v>
      </c>
      <c r="W70">
        <f t="shared" si="10"/>
        <v>1</v>
      </c>
    </row>
    <row r="71" spans="1:23" x14ac:dyDescent="0.2">
      <c r="A71" s="3" t="s">
        <v>137</v>
      </c>
      <c r="B71">
        <f t="shared" si="11"/>
        <v>1</v>
      </c>
      <c r="C71">
        <f t="shared" si="11"/>
        <v>0</v>
      </c>
      <c r="D71">
        <f t="shared" si="11"/>
        <v>1</v>
      </c>
      <c r="E71">
        <f t="shared" si="11"/>
        <v>0</v>
      </c>
      <c r="M71" s="3" t="s">
        <v>137</v>
      </c>
      <c r="N71">
        <f t="shared" si="12"/>
        <v>1</v>
      </c>
      <c r="O71">
        <f t="shared" si="12"/>
        <v>0</v>
      </c>
      <c r="P71">
        <f t="shared" si="12"/>
        <v>1</v>
      </c>
      <c r="Q71">
        <f t="shared" si="12"/>
        <v>0</v>
      </c>
      <c r="S71" s="3" t="s">
        <v>100</v>
      </c>
      <c r="T71">
        <f t="shared" si="10"/>
        <v>0</v>
      </c>
      <c r="U71">
        <f t="shared" si="10"/>
        <v>1</v>
      </c>
      <c r="V71">
        <f t="shared" si="10"/>
        <v>0</v>
      </c>
      <c r="W71">
        <f t="shared" si="10"/>
        <v>0</v>
      </c>
    </row>
    <row r="72" spans="1:23" x14ac:dyDescent="0.2">
      <c r="A72" s="3" t="s">
        <v>137</v>
      </c>
      <c r="B72">
        <f t="shared" si="11"/>
        <v>1</v>
      </c>
      <c r="C72">
        <f t="shared" si="11"/>
        <v>0</v>
      </c>
      <c r="D72">
        <f t="shared" si="11"/>
        <v>1</v>
      </c>
      <c r="E72">
        <f t="shared" si="11"/>
        <v>0</v>
      </c>
      <c r="M72" s="3" t="s">
        <v>137</v>
      </c>
      <c r="N72">
        <f t="shared" si="12"/>
        <v>1</v>
      </c>
      <c r="O72">
        <f t="shared" si="12"/>
        <v>0</v>
      </c>
      <c r="P72">
        <f t="shared" si="12"/>
        <v>1</v>
      </c>
      <c r="Q72">
        <f t="shared" si="12"/>
        <v>0</v>
      </c>
      <c r="S72" s="3" t="s">
        <v>33</v>
      </c>
      <c r="T72">
        <f t="shared" si="10"/>
        <v>1</v>
      </c>
      <c r="U72">
        <f t="shared" si="10"/>
        <v>1</v>
      </c>
      <c r="V72">
        <f t="shared" si="10"/>
        <v>1</v>
      </c>
      <c r="W72">
        <f t="shared" si="10"/>
        <v>1</v>
      </c>
    </row>
    <row r="73" spans="1:23" x14ac:dyDescent="0.2">
      <c r="A73" s="3" t="s">
        <v>57</v>
      </c>
      <c r="B73">
        <f t="shared" si="11"/>
        <v>0</v>
      </c>
      <c r="C73">
        <f t="shared" si="11"/>
        <v>1</v>
      </c>
      <c r="D73">
        <f t="shared" si="11"/>
        <v>1</v>
      </c>
      <c r="E73">
        <f t="shared" si="11"/>
        <v>0</v>
      </c>
      <c r="M73" s="3" t="s">
        <v>57</v>
      </c>
      <c r="N73">
        <f t="shared" si="12"/>
        <v>0</v>
      </c>
      <c r="O73">
        <f t="shared" si="12"/>
        <v>1</v>
      </c>
      <c r="P73">
        <f t="shared" si="12"/>
        <v>1</v>
      </c>
      <c r="Q73">
        <f t="shared" si="12"/>
        <v>0</v>
      </c>
      <c r="S73" s="3" t="s">
        <v>55</v>
      </c>
      <c r="T73">
        <f t="shared" si="10"/>
        <v>0</v>
      </c>
      <c r="U73">
        <f t="shared" si="10"/>
        <v>1</v>
      </c>
      <c r="V73">
        <f t="shared" si="10"/>
        <v>1</v>
      </c>
      <c r="W73">
        <f t="shared" si="10"/>
        <v>1</v>
      </c>
    </row>
    <row r="74" spans="1:23" x14ac:dyDescent="0.2">
      <c r="A74" s="3" t="s">
        <v>62</v>
      </c>
      <c r="B74">
        <f t="shared" si="11"/>
        <v>1</v>
      </c>
      <c r="C74">
        <f t="shared" si="11"/>
        <v>1</v>
      </c>
      <c r="D74">
        <f t="shared" si="11"/>
        <v>1</v>
      </c>
      <c r="E74">
        <f t="shared" si="11"/>
        <v>0</v>
      </c>
      <c r="M74" s="3" t="s">
        <v>62</v>
      </c>
      <c r="N74">
        <f t="shared" si="12"/>
        <v>1</v>
      </c>
      <c r="O74">
        <f t="shared" si="12"/>
        <v>1</v>
      </c>
      <c r="P74">
        <f t="shared" si="12"/>
        <v>1</v>
      </c>
      <c r="Q74">
        <f t="shared" si="12"/>
        <v>0</v>
      </c>
      <c r="S74" s="3" t="s">
        <v>55</v>
      </c>
      <c r="T74">
        <f t="shared" si="10"/>
        <v>0</v>
      </c>
      <c r="U74">
        <f t="shared" si="10"/>
        <v>1</v>
      </c>
      <c r="V74">
        <f t="shared" si="10"/>
        <v>1</v>
      </c>
      <c r="W74">
        <f t="shared" si="10"/>
        <v>1</v>
      </c>
    </row>
    <row r="75" spans="1:23" x14ac:dyDescent="0.2">
      <c r="A75" s="3" t="s">
        <v>100</v>
      </c>
      <c r="B75">
        <f t="shared" si="11"/>
        <v>0</v>
      </c>
      <c r="C75">
        <f t="shared" si="11"/>
        <v>1</v>
      </c>
      <c r="D75">
        <f t="shared" si="11"/>
        <v>0</v>
      </c>
      <c r="E75">
        <f t="shared" si="11"/>
        <v>0</v>
      </c>
      <c r="M75" s="3" t="s">
        <v>100</v>
      </c>
      <c r="N75">
        <f t="shared" si="12"/>
        <v>0</v>
      </c>
      <c r="O75">
        <f t="shared" si="12"/>
        <v>1</v>
      </c>
      <c r="P75">
        <f t="shared" si="12"/>
        <v>0</v>
      </c>
      <c r="Q75">
        <f t="shared" si="12"/>
        <v>0</v>
      </c>
      <c r="S75" s="3" t="s">
        <v>46</v>
      </c>
      <c r="T75">
        <f t="shared" si="10"/>
        <v>1</v>
      </c>
      <c r="U75">
        <f t="shared" si="10"/>
        <v>0</v>
      </c>
      <c r="V75">
        <f t="shared" si="10"/>
        <v>0</v>
      </c>
      <c r="W75">
        <f t="shared" si="10"/>
        <v>0</v>
      </c>
    </row>
    <row r="76" spans="1:23" x14ac:dyDescent="0.2">
      <c r="A76" s="3" t="s">
        <v>62</v>
      </c>
      <c r="B76">
        <f t="shared" si="11"/>
        <v>1</v>
      </c>
      <c r="C76">
        <f t="shared" si="11"/>
        <v>1</v>
      </c>
      <c r="D76">
        <f t="shared" si="11"/>
        <v>1</v>
      </c>
      <c r="E76">
        <f t="shared" si="11"/>
        <v>0</v>
      </c>
      <c r="M76" s="3" t="s">
        <v>62</v>
      </c>
      <c r="N76">
        <f t="shared" si="12"/>
        <v>1</v>
      </c>
      <c r="O76">
        <f t="shared" si="12"/>
        <v>1</v>
      </c>
      <c r="P76">
        <f t="shared" si="12"/>
        <v>1</v>
      </c>
      <c r="Q76">
        <f t="shared" si="12"/>
        <v>0</v>
      </c>
      <c r="S76" s="3" t="s">
        <v>137</v>
      </c>
      <c r="T76">
        <f t="shared" si="10"/>
        <v>1</v>
      </c>
      <c r="U76">
        <f t="shared" si="10"/>
        <v>0</v>
      </c>
      <c r="V76">
        <f t="shared" si="10"/>
        <v>1</v>
      </c>
      <c r="W76">
        <f t="shared" si="10"/>
        <v>0</v>
      </c>
    </row>
    <row r="77" spans="1:23" x14ac:dyDescent="0.2">
      <c r="A77" s="3" t="s">
        <v>33</v>
      </c>
      <c r="B77">
        <f t="shared" si="11"/>
        <v>1</v>
      </c>
      <c r="C77">
        <f t="shared" si="11"/>
        <v>1</v>
      </c>
      <c r="D77">
        <f t="shared" si="11"/>
        <v>1</v>
      </c>
      <c r="E77">
        <f t="shared" si="11"/>
        <v>1</v>
      </c>
      <c r="M77" s="3" t="s">
        <v>33</v>
      </c>
      <c r="N77">
        <f t="shared" si="12"/>
        <v>1</v>
      </c>
      <c r="O77">
        <f t="shared" si="12"/>
        <v>1</v>
      </c>
      <c r="P77">
        <f t="shared" si="12"/>
        <v>1</v>
      </c>
      <c r="Q77">
        <f t="shared" si="12"/>
        <v>1</v>
      </c>
      <c r="S77" s="3" t="s">
        <v>96</v>
      </c>
      <c r="T77">
        <f t="shared" si="10"/>
        <v>0</v>
      </c>
      <c r="U77">
        <f t="shared" si="10"/>
        <v>0</v>
      </c>
      <c r="V77">
        <f t="shared" si="10"/>
        <v>1</v>
      </c>
      <c r="W77">
        <f t="shared" si="10"/>
        <v>0</v>
      </c>
    </row>
    <row r="78" spans="1:23" x14ac:dyDescent="0.2">
      <c r="A78" s="3" t="s">
        <v>137</v>
      </c>
      <c r="B78">
        <f t="shared" si="11"/>
        <v>1</v>
      </c>
      <c r="C78">
        <f t="shared" si="11"/>
        <v>0</v>
      </c>
      <c r="D78">
        <f t="shared" si="11"/>
        <v>1</v>
      </c>
      <c r="E78">
        <f t="shared" si="11"/>
        <v>0</v>
      </c>
      <c r="M78" s="3" t="s">
        <v>137</v>
      </c>
      <c r="N78">
        <f t="shared" si="12"/>
        <v>1</v>
      </c>
      <c r="O78">
        <f t="shared" si="12"/>
        <v>0</v>
      </c>
      <c r="P78">
        <f t="shared" si="12"/>
        <v>1</v>
      </c>
      <c r="Q78">
        <f t="shared" si="12"/>
        <v>0</v>
      </c>
      <c r="S78" s="3" t="s">
        <v>24</v>
      </c>
      <c r="T78">
        <f t="shared" si="10"/>
        <v>1</v>
      </c>
      <c r="U78">
        <f t="shared" si="10"/>
        <v>1</v>
      </c>
      <c r="V78">
        <f t="shared" si="10"/>
        <v>0</v>
      </c>
      <c r="W78">
        <f t="shared" si="10"/>
        <v>0</v>
      </c>
    </row>
    <row r="79" spans="1:23" x14ac:dyDescent="0.2">
      <c r="A79" s="3" t="s">
        <v>62</v>
      </c>
      <c r="B79">
        <f t="shared" si="11"/>
        <v>1</v>
      </c>
      <c r="C79">
        <f t="shared" si="11"/>
        <v>1</v>
      </c>
      <c r="D79">
        <f t="shared" si="11"/>
        <v>1</v>
      </c>
      <c r="E79">
        <f t="shared" si="11"/>
        <v>0</v>
      </c>
      <c r="M79" s="3" t="s">
        <v>62</v>
      </c>
      <c r="N79">
        <f t="shared" si="12"/>
        <v>1</v>
      </c>
      <c r="O79">
        <f t="shared" si="12"/>
        <v>1</v>
      </c>
      <c r="P79">
        <f t="shared" si="12"/>
        <v>1</v>
      </c>
      <c r="Q79">
        <f t="shared" si="12"/>
        <v>0</v>
      </c>
      <c r="S79" s="3" t="s">
        <v>276</v>
      </c>
      <c r="T79">
        <f t="shared" si="10"/>
        <v>1</v>
      </c>
      <c r="U79">
        <f t="shared" si="10"/>
        <v>0</v>
      </c>
      <c r="V79">
        <f t="shared" si="10"/>
        <v>1</v>
      </c>
      <c r="W79">
        <f t="shared" si="10"/>
        <v>0</v>
      </c>
    </row>
    <row r="80" spans="1:23" x14ac:dyDescent="0.2">
      <c r="A80" s="3" t="s">
        <v>33</v>
      </c>
      <c r="B80">
        <f t="shared" si="11"/>
        <v>1</v>
      </c>
      <c r="C80">
        <f t="shared" si="11"/>
        <v>1</v>
      </c>
      <c r="D80">
        <f t="shared" si="11"/>
        <v>1</v>
      </c>
      <c r="E80">
        <f t="shared" si="11"/>
        <v>1</v>
      </c>
      <c r="M80" s="3" t="s">
        <v>33</v>
      </c>
      <c r="N80">
        <f t="shared" si="12"/>
        <v>1</v>
      </c>
      <c r="O80">
        <f t="shared" si="12"/>
        <v>1</v>
      </c>
      <c r="P80">
        <f t="shared" si="12"/>
        <v>1</v>
      </c>
      <c r="Q80">
        <f t="shared" si="12"/>
        <v>1</v>
      </c>
      <c r="S80" s="3" t="s">
        <v>57</v>
      </c>
      <c r="T80">
        <f t="shared" si="10"/>
        <v>0</v>
      </c>
      <c r="U80">
        <f t="shared" si="10"/>
        <v>1</v>
      </c>
      <c r="V80">
        <f t="shared" si="10"/>
        <v>1</v>
      </c>
      <c r="W80">
        <f t="shared" si="10"/>
        <v>0</v>
      </c>
    </row>
    <row r="81" spans="1:23" x14ac:dyDescent="0.2">
      <c r="A81" s="3" t="s">
        <v>100</v>
      </c>
      <c r="B81">
        <f t="shared" si="11"/>
        <v>0</v>
      </c>
      <c r="C81">
        <f t="shared" si="11"/>
        <v>1</v>
      </c>
      <c r="D81">
        <f t="shared" si="11"/>
        <v>0</v>
      </c>
      <c r="E81">
        <f t="shared" si="11"/>
        <v>0</v>
      </c>
      <c r="M81" s="3" t="s">
        <v>100</v>
      </c>
      <c r="N81">
        <f t="shared" si="12"/>
        <v>0</v>
      </c>
      <c r="O81">
        <f t="shared" si="12"/>
        <v>1</v>
      </c>
      <c r="P81">
        <f t="shared" si="12"/>
        <v>0</v>
      </c>
      <c r="Q81">
        <f t="shared" si="12"/>
        <v>0</v>
      </c>
      <c r="S81" s="3" t="s">
        <v>296</v>
      </c>
      <c r="T81">
        <f t="shared" si="10"/>
        <v>1</v>
      </c>
      <c r="U81">
        <f t="shared" si="10"/>
        <v>0</v>
      </c>
      <c r="V81">
        <f t="shared" si="10"/>
        <v>0</v>
      </c>
      <c r="W81">
        <f t="shared" si="10"/>
        <v>0</v>
      </c>
    </row>
    <row r="82" spans="1:23" x14ac:dyDescent="0.2">
      <c r="A82" s="3" t="s">
        <v>62</v>
      </c>
      <c r="B82">
        <f t="shared" si="11"/>
        <v>1</v>
      </c>
      <c r="C82">
        <f t="shared" si="11"/>
        <v>1</v>
      </c>
      <c r="D82">
        <f t="shared" si="11"/>
        <v>1</v>
      </c>
      <c r="E82">
        <f t="shared" si="11"/>
        <v>0</v>
      </c>
      <c r="M82" s="3" t="s">
        <v>62</v>
      </c>
      <c r="N82">
        <f t="shared" si="12"/>
        <v>1</v>
      </c>
      <c r="O82">
        <f t="shared" si="12"/>
        <v>1</v>
      </c>
      <c r="P82">
        <f t="shared" si="12"/>
        <v>1</v>
      </c>
      <c r="Q82">
        <f t="shared" si="12"/>
        <v>0</v>
      </c>
      <c r="S82" s="5" t="s">
        <v>306</v>
      </c>
      <c r="T82">
        <f>SUM(T3:T81)</f>
        <v>49</v>
      </c>
      <c r="U82">
        <f>SUM(U3:U81)</f>
        <v>34</v>
      </c>
      <c r="V82">
        <f>SUM(V3:V81)</f>
        <v>57</v>
      </c>
      <c r="W82">
        <f>SUM(W3:W81)</f>
        <v>27</v>
      </c>
    </row>
    <row r="83" spans="1:23" ht="13.5" x14ac:dyDescent="0.25">
      <c r="A83" s="3" t="s">
        <v>33</v>
      </c>
      <c r="B83">
        <f t="shared" si="11"/>
        <v>1</v>
      </c>
      <c r="C83">
        <f t="shared" si="11"/>
        <v>1</v>
      </c>
      <c r="D83">
        <f t="shared" si="11"/>
        <v>1</v>
      </c>
      <c r="E83">
        <f t="shared" si="11"/>
        <v>1</v>
      </c>
      <c r="M83" s="3" t="s">
        <v>33</v>
      </c>
      <c r="N83">
        <f t="shared" si="12"/>
        <v>1</v>
      </c>
      <c r="O83">
        <f t="shared" si="12"/>
        <v>1</v>
      </c>
      <c r="P83">
        <f t="shared" si="12"/>
        <v>1</v>
      </c>
      <c r="Q83">
        <f t="shared" si="12"/>
        <v>1</v>
      </c>
      <c r="S83" s="7" t="s">
        <v>303</v>
      </c>
      <c r="T83" s="6">
        <f>(T82/79)*100</f>
        <v>62.025316455696199</v>
      </c>
      <c r="U83" s="6">
        <f>(U82/79)*100</f>
        <v>43.037974683544306</v>
      </c>
      <c r="V83" s="6">
        <f>(V82/79)*100</f>
        <v>72.151898734177209</v>
      </c>
      <c r="W83" s="6">
        <f>(W82/79)*100</f>
        <v>34.177215189873415</v>
      </c>
    </row>
    <row r="84" spans="1:23" x14ac:dyDescent="0.2">
      <c r="A84" s="3" t="s">
        <v>57</v>
      </c>
      <c r="B84">
        <f t="shared" si="11"/>
        <v>0</v>
      </c>
      <c r="C84">
        <f t="shared" si="11"/>
        <v>1</v>
      </c>
      <c r="D84">
        <f t="shared" si="11"/>
        <v>1</v>
      </c>
      <c r="E84">
        <f t="shared" si="11"/>
        <v>0</v>
      </c>
      <c r="M84" s="3" t="s">
        <v>57</v>
      </c>
      <c r="N84">
        <f t="shared" si="12"/>
        <v>0</v>
      </c>
      <c r="O84">
        <f t="shared" si="12"/>
        <v>1</v>
      </c>
      <c r="P84">
        <f t="shared" si="12"/>
        <v>1</v>
      </c>
      <c r="Q84">
        <f t="shared" si="12"/>
        <v>0</v>
      </c>
    </row>
    <row r="85" spans="1:23" x14ac:dyDescent="0.2">
      <c r="A85" s="3" t="s">
        <v>46</v>
      </c>
      <c r="B85">
        <f t="shared" si="11"/>
        <v>1</v>
      </c>
      <c r="C85">
        <f t="shared" si="11"/>
        <v>0</v>
      </c>
      <c r="D85">
        <f t="shared" si="11"/>
        <v>0</v>
      </c>
      <c r="E85">
        <f t="shared" si="11"/>
        <v>0</v>
      </c>
      <c r="M85" s="3" t="s">
        <v>46</v>
      </c>
      <c r="N85">
        <f t="shared" si="12"/>
        <v>1</v>
      </c>
      <c r="O85">
        <f t="shared" si="12"/>
        <v>0</v>
      </c>
      <c r="P85">
        <f t="shared" si="12"/>
        <v>0</v>
      </c>
      <c r="Q85">
        <f t="shared" si="12"/>
        <v>0</v>
      </c>
    </row>
    <row r="86" spans="1:23" x14ac:dyDescent="0.2">
      <c r="A86" s="3" t="s">
        <v>107</v>
      </c>
      <c r="B86">
        <f t="shared" si="11"/>
        <v>1</v>
      </c>
      <c r="C86">
        <f t="shared" si="11"/>
        <v>0</v>
      </c>
      <c r="D86">
        <f t="shared" si="11"/>
        <v>0</v>
      </c>
      <c r="E86">
        <f t="shared" si="11"/>
        <v>1</v>
      </c>
      <c r="M86" s="3" t="s">
        <v>107</v>
      </c>
      <c r="N86">
        <f t="shared" si="12"/>
        <v>1</v>
      </c>
      <c r="O86">
        <f t="shared" si="12"/>
        <v>0</v>
      </c>
      <c r="P86">
        <f t="shared" si="12"/>
        <v>0</v>
      </c>
      <c r="Q86">
        <f t="shared" si="12"/>
        <v>1</v>
      </c>
    </row>
    <row r="87" spans="1:23" x14ac:dyDescent="0.2">
      <c r="A87" s="3" t="s">
        <v>137</v>
      </c>
      <c r="B87">
        <f t="shared" si="11"/>
        <v>1</v>
      </c>
      <c r="C87">
        <f t="shared" si="11"/>
        <v>0</v>
      </c>
      <c r="D87">
        <f t="shared" si="11"/>
        <v>1</v>
      </c>
      <c r="E87">
        <f t="shared" si="11"/>
        <v>0</v>
      </c>
      <c r="M87" s="3" t="s">
        <v>137</v>
      </c>
      <c r="N87">
        <f t="shared" si="12"/>
        <v>1</v>
      </c>
      <c r="O87">
        <f t="shared" si="12"/>
        <v>0</v>
      </c>
      <c r="P87">
        <f t="shared" si="12"/>
        <v>1</v>
      </c>
      <c r="Q87">
        <f t="shared" si="12"/>
        <v>0</v>
      </c>
    </row>
    <row r="88" spans="1:23" x14ac:dyDescent="0.2">
      <c r="A88" s="3" t="s">
        <v>33</v>
      </c>
      <c r="B88">
        <f t="shared" si="11"/>
        <v>1</v>
      </c>
      <c r="C88">
        <f t="shared" si="11"/>
        <v>1</v>
      </c>
      <c r="D88">
        <f t="shared" si="11"/>
        <v>1</v>
      </c>
      <c r="E88">
        <f t="shared" si="11"/>
        <v>1</v>
      </c>
      <c r="M88" s="3" t="s">
        <v>33</v>
      </c>
      <c r="N88">
        <f t="shared" si="12"/>
        <v>1</v>
      </c>
      <c r="O88">
        <f t="shared" si="12"/>
        <v>1</v>
      </c>
      <c r="P88">
        <f t="shared" si="12"/>
        <v>1</v>
      </c>
      <c r="Q88">
        <f t="shared" si="12"/>
        <v>1</v>
      </c>
    </row>
    <row r="89" spans="1:23" x14ac:dyDescent="0.2">
      <c r="A89" s="3" t="s">
        <v>62</v>
      </c>
      <c r="B89">
        <f t="shared" si="11"/>
        <v>1</v>
      </c>
      <c r="C89">
        <f t="shared" si="11"/>
        <v>1</v>
      </c>
      <c r="D89">
        <f t="shared" si="11"/>
        <v>1</v>
      </c>
      <c r="E89">
        <f t="shared" si="11"/>
        <v>0</v>
      </c>
      <c r="M89" s="3" t="s">
        <v>62</v>
      </c>
      <c r="N89">
        <f t="shared" si="12"/>
        <v>1</v>
      </c>
      <c r="O89">
        <f t="shared" si="12"/>
        <v>1</v>
      </c>
      <c r="P89">
        <f t="shared" si="12"/>
        <v>1</v>
      </c>
      <c r="Q89">
        <f t="shared" si="12"/>
        <v>0</v>
      </c>
    </row>
    <row r="90" spans="1:23" x14ac:dyDescent="0.2">
      <c r="A90" s="3" t="s">
        <v>24</v>
      </c>
      <c r="B90">
        <f t="shared" si="11"/>
        <v>1</v>
      </c>
      <c r="C90">
        <f t="shared" si="11"/>
        <v>1</v>
      </c>
      <c r="D90">
        <f t="shared" si="11"/>
        <v>0</v>
      </c>
      <c r="E90">
        <f t="shared" si="11"/>
        <v>0</v>
      </c>
      <c r="M90" s="3" t="s">
        <v>24</v>
      </c>
      <c r="N90">
        <f t="shared" si="12"/>
        <v>1</v>
      </c>
      <c r="O90">
        <f t="shared" si="12"/>
        <v>1</v>
      </c>
      <c r="P90">
        <f t="shared" si="12"/>
        <v>0</v>
      </c>
      <c r="Q90">
        <f t="shared" si="12"/>
        <v>0</v>
      </c>
    </row>
    <row r="91" spans="1:23" x14ac:dyDescent="0.2">
      <c r="A91" s="3" t="s">
        <v>33</v>
      </c>
      <c r="B91">
        <f t="shared" si="11"/>
        <v>1</v>
      </c>
      <c r="C91">
        <f t="shared" si="11"/>
        <v>1</v>
      </c>
      <c r="D91">
        <f t="shared" si="11"/>
        <v>1</v>
      </c>
      <c r="E91">
        <f t="shared" si="11"/>
        <v>1</v>
      </c>
      <c r="M91" s="3" t="s">
        <v>33</v>
      </c>
      <c r="N91">
        <f t="shared" si="12"/>
        <v>1</v>
      </c>
      <c r="O91">
        <f t="shared" si="12"/>
        <v>1</v>
      </c>
      <c r="P91">
        <f t="shared" si="12"/>
        <v>1</v>
      </c>
      <c r="Q91">
        <f t="shared" si="12"/>
        <v>1</v>
      </c>
    </row>
    <row r="92" spans="1:23" x14ac:dyDescent="0.2">
      <c r="A92" s="3" t="s">
        <v>33</v>
      </c>
      <c r="B92">
        <f t="shared" si="11"/>
        <v>1</v>
      </c>
      <c r="C92">
        <f t="shared" si="11"/>
        <v>1</v>
      </c>
      <c r="D92">
        <f t="shared" si="11"/>
        <v>1</v>
      </c>
      <c r="E92">
        <f t="shared" si="11"/>
        <v>1</v>
      </c>
      <c r="M92" s="3" t="s">
        <v>33</v>
      </c>
      <c r="N92">
        <f t="shared" si="12"/>
        <v>1</v>
      </c>
      <c r="O92">
        <f t="shared" si="12"/>
        <v>1</v>
      </c>
      <c r="P92">
        <f t="shared" si="12"/>
        <v>1</v>
      </c>
      <c r="Q92">
        <f t="shared" si="12"/>
        <v>1</v>
      </c>
    </row>
    <row r="93" spans="1:23" x14ac:dyDescent="0.2">
      <c r="A93" s="3" t="s">
        <v>55</v>
      </c>
      <c r="B93">
        <f t="shared" si="11"/>
        <v>0</v>
      </c>
      <c r="C93">
        <f t="shared" si="11"/>
        <v>1</v>
      </c>
      <c r="D93">
        <f t="shared" si="11"/>
        <v>1</v>
      </c>
      <c r="E93">
        <f t="shared" si="11"/>
        <v>1</v>
      </c>
      <c r="M93" s="3" t="s">
        <v>55</v>
      </c>
      <c r="N93">
        <f t="shared" si="12"/>
        <v>0</v>
      </c>
      <c r="O93">
        <f t="shared" si="12"/>
        <v>1</v>
      </c>
      <c r="P93">
        <f t="shared" si="12"/>
        <v>1</v>
      </c>
      <c r="Q93">
        <f t="shared" si="12"/>
        <v>1</v>
      </c>
    </row>
    <row r="94" spans="1:23" x14ac:dyDescent="0.2">
      <c r="A94" s="3" t="s">
        <v>33</v>
      </c>
      <c r="B94">
        <f t="shared" si="11"/>
        <v>1</v>
      </c>
      <c r="C94">
        <f t="shared" si="11"/>
        <v>1</v>
      </c>
      <c r="D94">
        <f t="shared" si="11"/>
        <v>1</v>
      </c>
      <c r="E94">
        <f t="shared" si="11"/>
        <v>1</v>
      </c>
      <c r="M94" s="3" t="s">
        <v>33</v>
      </c>
      <c r="N94">
        <f t="shared" si="12"/>
        <v>1</v>
      </c>
      <c r="O94">
        <f t="shared" si="12"/>
        <v>1</v>
      </c>
      <c r="P94">
        <f t="shared" si="12"/>
        <v>1</v>
      </c>
      <c r="Q94">
        <f t="shared" si="12"/>
        <v>1</v>
      </c>
    </row>
    <row r="95" spans="1:23" x14ac:dyDescent="0.2">
      <c r="A95" s="3" t="s">
        <v>137</v>
      </c>
      <c r="B95">
        <f t="shared" si="11"/>
        <v>1</v>
      </c>
      <c r="C95">
        <f t="shared" si="11"/>
        <v>0</v>
      </c>
      <c r="D95">
        <f t="shared" si="11"/>
        <v>1</v>
      </c>
      <c r="E95">
        <f t="shared" si="11"/>
        <v>0</v>
      </c>
      <c r="M95" s="3" t="s">
        <v>137</v>
      </c>
      <c r="N95">
        <f t="shared" si="12"/>
        <v>1</v>
      </c>
      <c r="O95">
        <f t="shared" si="12"/>
        <v>0</v>
      </c>
      <c r="P95">
        <f t="shared" si="12"/>
        <v>1</v>
      </c>
      <c r="Q95">
        <f t="shared" si="12"/>
        <v>0</v>
      </c>
    </row>
    <row r="96" spans="1:23" x14ac:dyDescent="0.2">
      <c r="A96" s="3" t="s">
        <v>55</v>
      </c>
      <c r="B96">
        <f t="shared" si="11"/>
        <v>0</v>
      </c>
      <c r="C96">
        <f t="shared" si="11"/>
        <v>1</v>
      </c>
      <c r="D96">
        <f t="shared" si="11"/>
        <v>1</v>
      </c>
      <c r="E96">
        <f t="shared" si="11"/>
        <v>1</v>
      </c>
      <c r="M96" s="3" t="s">
        <v>55</v>
      </c>
      <c r="N96">
        <f t="shared" si="12"/>
        <v>0</v>
      </c>
      <c r="O96">
        <f t="shared" si="12"/>
        <v>1</v>
      </c>
      <c r="P96">
        <f t="shared" si="12"/>
        <v>1</v>
      </c>
      <c r="Q96">
        <f t="shared" si="12"/>
        <v>1</v>
      </c>
    </row>
    <row r="97" spans="1:17" x14ac:dyDescent="0.2">
      <c r="A97" s="3" t="s">
        <v>62</v>
      </c>
      <c r="B97">
        <f t="shared" si="11"/>
        <v>1</v>
      </c>
      <c r="C97">
        <f t="shared" si="11"/>
        <v>1</v>
      </c>
      <c r="D97">
        <f t="shared" si="11"/>
        <v>1</v>
      </c>
      <c r="E97">
        <f t="shared" si="11"/>
        <v>0</v>
      </c>
      <c r="M97" s="3" t="s">
        <v>62</v>
      </c>
      <c r="N97">
        <f t="shared" si="12"/>
        <v>1</v>
      </c>
      <c r="O97">
        <f t="shared" si="12"/>
        <v>1</v>
      </c>
      <c r="P97">
        <f t="shared" si="12"/>
        <v>1</v>
      </c>
      <c r="Q97">
        <f t="shared" si="12"/>
        <v>0</v>
      </c>
    </row>
    <row r="98" spans="1:17" x14ac:dyDescent="0.2">
      <c r="A98" s="3" t="s">
        <v>55</v>
      </c>
      <c r="B98">
        <f t="shared" si="11"/>
        <v>0</v>
      </c>
      <c r="C98">
        <f t="shared" si="11"/>
        <v>1</v>
      </c>
      <c r="D98">
        <f t="shared" si="11"/>
        <v>1</v>
      </c>
      <c r="E98">
        <f t="shared" si="11"/>
        <v>1</v>
      </c>
      <c r="M98" s="3" t="s">
        <v>55</v>
      </c>
      <c r="N98">
        <f t="shared" si="12"/>
        <v>0</v>
      </c>
      <c r="O98">
        <f t="shared" si="12"/>
        <v>1</v>
      </c>
      <c r="P98">
        <f t="shared" si="12"/>
        <v>1</v>
      </c>
      <c r="Q98">
        <f t="shared" si="12"/>
        <v>1</v>
      </c>
    </row>
    <row r="99" spans="1:17" x14ac:dyDescent="0.2">
      <c r="A99" s="3" t="s">
        <v>62</v>
      </c>
      <c r="B99">
        <f t="shared" si="11"/>
        <v>1</v>
      </c>
      <c r="C99">
        <f t="shared" si="11"/>
        <v>1</v>
      </c>
      <c r="D99">
        <f t="shared" si="11"/>
        <v>1</v>
      </c>
      <c r="E99">
        <f t="shared" si="11"/>
        <v>0</v>
      </c>
      <c r="M99" s="3" t="s">
        <v>62</v>
      </c>
      <c r="N99">
        <f t="shared" si="12"/>
        <v>1</v>
      </c>
      <c r="O99">
        <f t="shared" si="12"/>
        <v>1</v>
      </c>
      <c r="P99">
        <f t="shared" si="12"/>
        <v>1</v>
      </c>
      <c r="Q99">
        <f t="shared" si="12"/>
        <v>0</v>
      </c>
    </row>
    <row r="100" spans="1:17" x14ac:dyDescent="0.2">
      <c r="A100" s="3" t="s">
        <v>107</v>
      </c>
      <c r="B100">
        <f t="shared" ref="B100:E131" si="13">IF(ISERROR(SEARCH(B$2,$A100)),0,1)</f>
        <v>1</v>
      </c>
      <c r="C100">
        <f t="shared" si="13"/>
        <v>0</v>
      </c>
      <c r="D100">
        <f t="shared" si="13"/>
        <v>0</v>
      </c>
      <c r="E100">
        <f t="shared" si="13"/>
        <v>1</v>
      </c>
      <c r="M100" s="3" t="s">
        <v>107</v>
      </c>
      <c r="N100">
        <f t="shared" si="12"/>
        <v>1</v>
      </c>
      <c r="O100">
        <f t="shared" si="12"/>
        <v>0</v>
      </c>
      <c r="P100">
        <f t="shared" si="12"/>
        <v>0</v>
      </c>
      <c r="Q100">
        <f t="shared" si="12"/>
        <v>1</v>
      </c>
    </row>
    <row r="101" spans="1:17" x14ac:dyDescent="0.2">
      <c r="A101" s="3" t="s">
        <v>55</v>
      </c>
      <c r="B101">
        <f t="shared" si="13"/>
        <v>0</v>
      </c>
      <c r="C101">
        <f t="shared" si="13"/>
        <v>1</v>
      </c>
      <c r="D101">
        <f t="shared" si="13"/>
        <v>1</v>
      </c>
      <c r="E101">
        <f t="shared" si="13"/>
        <v>1</v>
      </c>
      <c r="M101" s="3" t="s">
        <v>55</v>
      </c>
      <c r="N101">
        <f t="shared" si="12"/>
        <v>0</v>
      </c>
      <c r="O101">
        <f t="shared" si="12"/>
        <v>1</v>
      </c>
      <c r="P101">
        <f t="shared" si="12"/>
        <v>1</v>
      </c>
      <c r="Q101">
        <f t="shared" si="12"/>
        <v>1</v>
      </c>
    </row>
    <row r="102" spans="1:17" x14ac:dyDescent="0.2">
      <c r="A102" s="3" t="s">
        <v>62</v>
      </c>
      <c r="B102">
        <f t="shared" si="13"/>
        <v>1</v>
      </c>
      <c r="C102">
        <f t="shared" si="13"/>
        <v>1</v>
      </c>
      <c r="D102">
        <f t="shared" si="13"/>
        <v>1</v>
      </c>
      <c r="E102">
        <f t="shared" si="13"/>
        <v>0</v>
      </c>
      <c r="M102" s="3" t="s">
        <v>62</v>
      </c>
      <c r="N102">
        <f t="shared" si="12"/>
        <v>1</v>
      </c>
      <c r="O102">
        <f t="shared" si="12"/>
        <v>1</v>
      </c>
      <c r="P102">
        <f t="shared" si="12"/>
        <v>1</v>
      </c>
      <c r="Q102">
        <f t="shared" si="12"/>
        <v>0</v>
      </c>
    </row>
    <row r="103" spans="1:17" x14ac:dyDescent="0.2">
      <c r="A103" s="3" t="s">
        <v>42</v>
      </c>
      <c r="B103">
        <f t="shared" si="13"/>
        <v>0</v>
      </c>
      <c r="C103">
        <f t="shared" si="13"/>
        <v>0</v>
      </c>
      <c r="D103">
        <f t="shared" si="13"/>
        <v>1</v>
      </c>
      <c r="E103">
        <f t="shared" si="13"/>
        <v>1</v>
      </c>
      <c r="M103" s="5" t="s">
        <v>306</v>
      </c>
      <c r="N103">
        <f>SUM(N3:N102)</f>
        <v>69</v>
      </c>
      <c r="O103">
        <f>SUM(O3:O102)</f>
        <v>68</v>
      </c>
      <c r="P103">
        <f>SUM(P3:P102)</f>
        <v>76</v>
      </c>
      <c r="Q103">
        <f>SUM(Q3:Q102)</f>
        <v>40</v>
      </c>
    </row>
    <row r="104" spans="1:17" ht="13.5" x14ac:dyDescent="0.25">
      <c r="A104" s="3" t="s">
        <v>83</v>
      </c>
      <c r="B104">
        <f t="shared" si="13"/>
        <v>0</v>
      </c>
      <c r="C104">
        <f t="shared" si="13"/>
        <v>1</v>
      </c>
      <c r="D104">
        <f t="shared" si="13"/>
        <v>0</v>
      </c>
      <c r="E104">
        <f t="shared" si="13"/>
        <v>1</v>
      </c>
      <c r="M104" s="7" t="s">
        <v>303</v>
      </c>
      <c r="N104" s="6">
        <f>(N103/100)*100</f>
        <v>69</v>
      </c>
      <c r="O104" s="6">
        <f>(O103/100)*100</f>
        <v>68</v>
      </c>
      <c r="P104" s="6">
        <f>(P103/100)*100</f>
        <v>76</v>
      </c>
      <c r="Q104" s="6">
        <f>(Q103/100)*100</f>
        <v>40</v>
      </c>
    </row>
    <row r="105" spans="1:17" x14ac:dyDescent="0.2">
      <c r="A105" s="3" t="s">
        <v>96</v>
      </c>
      <c r="B105">
        <f t="shared" si="13"/>
        <v>0</v>
      </c>
      <c r="C105">
        <f t="shared" si="13"/>
        <v>0</v>
      </c>
      <c r="D105">
        <f t="shared" si="13"/>
        <v>1</v>
      </c>
      <c r="E105">
        <f t="shared" si="13"/>
        <v>0</v>
      </c>
    </row>
    <row r="106" spans="1:17" x14ac:dyDescent="0.2">
      <c r="A106" s="3" t="s">
        <v>62</v>
      </c>
      <c r="B106">
        <f t="shared" si="13"/>
        <v>1</v>
      </c>
      <c r="C106">
        <f t="shared" si="13"/>
        <v>1</v>
      </c>
      <c r="D106">
        <f t="shared" si="13"/>
        <v>1</v>
      </c>
      <c r="E106">
        <f t="shared" si="13"/>
        <v>0</v>
      </c>
    </row>
    <row r="107" spans="1:17" x14ac:dyDescent="0.2">
      <c r="A107" s="3" t="s">
        <v>62</v>
      </c>
      <c r="B107">
        <f t="shared" si="13"/>
        <v>1</v>
      </c>
      <c r="C107">
        <f t="shared" si="13"/>
        <v>1</v>
      </c>
      <c r="D107">
        <f t="shared" si="13"/>
        <v>1</v>
      </c>
      <c r="E107">
        <f t="shared" si="13"/>
        <v>0</v>
      </c>
    </row>
    <row r="108" spans="1:17" x14ac:dyDescent="0.2">
      <c r="A108" s="3" t="s">
        <v>24</v>
      </c>
      <c r="B108">
        <f t="shared" si="13"/>
        <v>1</v>
      </c>
      <c r="C108">
        <f t="shared" si="13"/>
        <v>1</v>
      </c>
      <c r="D108">
        <f t="shared" si="13"/>
        <v>0</v>
      </c>
      <c r="E108">
        <f t="shared" si="13"/>
        <v>0</v>
      </c>
    </row>
    <row r="109" spans="1:17" x14ac:dyDescent="0.2">
      <c r="A109" s="3" t="s">
        <v>62</v>
      </c>
      <c r="B109">
        <f t="shared" si="13"/>
        <v>1</v>
      </c>
      <c r="C109">
        <f t="shared" si="13"/>
        <v>1</v>
      </c>
      <c r="D109">
        <f t="shared" si="13"/>
        <v>1</v>
      </c>
      <c r="E109">
        <f t="shared" si="13"/>
        <v>0</v>
      </c>
    </row>
    <row r="110" spans="1:17" x14ac:dyDescent="0.2">
      <c r="A110" s="3" t="s">
        <v>100</v>
      </c>
      <c r="B110">
        <f t="shared" si="13"/>
        <v>0</v>
      </c>
      <c r="C110">
        <f t="shared" si="13"/>
        <v>1</v>
      </c>
      <c r="D110">
        <f t="shared" si="13"/>
        <v>0</v>
      </c>
      <c r="E110">
        <f t="shared" si="13"/>
        <v>0</v>
      </c>
    </row>
    <row r="111" spans="1:17" x14ac:dyDescent="0.2">
      <c r="A111" s="3" t="s">
        <v>46</v>
      </c>
      <c r="B111">
        <f t="shared" si="13"/>
        <v>1</v>
      </c>
      <c r="C111">
        <f t="shared" si="13"/>
        <v>0</v>
      </c>
      <c r="D111">
        <f t="shared" si="13"/>
        <v>0</v>
      </c>
      <c r="E111">
        <f t="shared" si="13"/>
        <v>0</v>
      </c>
    </row>
    <row r="112" spans="1:17" x14ac:dyDescent="0.2">
      <c r="A112" s="3" t="s">
        <v>100</v>
      </c>
      <c r="B112">
        <f t="shared" si="13"/>
        <v>0</v>
      </c>
      <c r="C112">
        <f t="shared" si="13"/>
        <v>1</v>
      </c>
      <c r="D112">
        <f t="shared" si="13"/>
        <v>0</v>
      </c>
      <c r="E112">
        <f t="shared" si="13"/>
        <v>0</v>
      </c>
    </row>
    <row r="113" spans="1:5" x14ac:dyDescent="0.2">
      <c r="A113" s="3" t="s">
        <v>62</v>
      </c>
      <c r="B113">
        <f t="shared" si="13"/>
        <v>1</v>
      </c>
      <c r="C113">
        <f t="shared" si="13"/>
        <v>1</v>
      </c>
      <c r="D113">
        <f t="shared" si="13"/>
        <v>1</v>
      </c>
      <c r="E113">
        <f t="shared" si="13"/>
        <v>0</v>
      </c>
    </row>
    <row r="114" spans="1:5" x14ac:dyDescent="0.2">
      <c r="A114" s="3" t="s">
        <v>24</v>
      </c>
      <c r="B114">
        <f t="shared" si="13"/>
        <v>1</v>
      </c>
      <c r="C114">
        <f t="shared" si="13"/>
        <v>1</v>
      </c>
      <c r="D114">
        <f t="shared" si="13"/>
        <v>0</v>
      </c>
      <c r="E114">
        <f t="shared" si="13"/>
        <v>0</v>
      </c>
    </row>
    <row r="115" spans="1:5" x14ac:dyDescent="0.2">
      <c r="A115" s="3" t="s">
        <v>33</v>
      </c>
      <c r="B115">
        <f t="shared" si="13"/>
        <v>1</v>
      </c>
      <c r="C115">
        <f t="shared" si="13"/>
        <v>1</v>
      </c>
      <c r="D115">
        <f t="shared" si="13"/>
        <v>1</v>
      </c>
      <c r="E115">
        <f t="shared" si="13"/>
        <v>1</v>
      </c>
    </row>
    <row r="116" spans="1:5" x14ac:dyDescent="0.2">
      <c r="A116" s="3" t="s">
        <v>62</v>
      </c>
      <c r="B116">
        <f t="shared" si="13"/>
        <v>1</v>
      </c>
      <c r="C116">
        <f t="shared" si="13"/>
        <v>1</v>
      </c>
      <c r="D116">
        <f t="shared" si="13"/>
        <v>1</v>
      </c>
      <c r="E116">
        <f t="shared" si="13"/>
        <v>0</v>
      </c>
    </row>
    <row r="117" spans="1:5" x14ac:dyDescent="0.2">
      <c r="A117" s="3" t="s">
        <v>100</v>
      </c>
      <c r="B117">
        <f t="shared" si="13"/>
        <v>0</v>
      </c>
      <c r="C117">
        <f t="shared" si="13"/>
        <v>1</v>
      </c>
      <c r="D117">
        <f t="shared" si="13"/>
        <v>0</v>
      </c>
      <c r="E117">
        <f t="shared" si="13"/>
        <v>0</v>
      </c>
    </row>
    <row r="118" spans="1:5" x14ac:dyDescent="0.2">
      <c r="A118" s="3" t="s">
        <v>33</v>
      </c>
      <c r="B118">
        <f t="shared" si="13"/>
        <v>1</v>
      </c>
      <c r="C118">
        <f t="shared" si="13"/>
        <v>1</v>
      </c>
      <c r="D118">
        <f t="shared" si="13"/>
        <v>1</v>
      </c>
      <c r="E118">
        <f t="shared" si="13"/>
        <v>1</v>
      </c>
    </row>
    <row r="119" spans="1:5" x14ac:dyDescent="0.2">
      <c r="A119" s="3" t="s">
        <v>55</v>
      </c>
      <c r="B119">
        <f t="shared" si="13"/>
        <v>0</v>
      </c>
      <c r="C119">
        <f t="shared" si="13"/>
        <v>1</v>
      </c>
      <c r="D119">
        <f t="shared" si="13"/>
        <v>1</v>
      </c>
      <c r="E119">
        <f t="shared" si="13"/>
        <v>1</v>
      </c>
    </row>
    <row r="120" spans="1:5" x14ac:dyDescent="0.2">
      <c r="A120" s="3" t="s">
        <v>55</v>
      </c>
      <c r="B120">
        <f t="shared" si="13"/>
        <v>0</v>
      </c>
      <c r="C120">
        <f t="shared" si="13"/>
        <v>1</v>
      </c>
      <c r="D120">
        <f t="shared" si="13"/>
        <v>1</v>
      </c>
      <c r="E120">
        <f t="shared" si="13"/>
        <v>1</v>
      </c>
    </row>
    <row r="121" spans="1:5" x14ac:dyDescent="0.2">
      <c r="A121" s="3" t="s">
        <v>24</v>
      </c>
      <c r="B121">
        <f t="shared" si="13"/>
        <v>1</v>
      </c>
      <c r="C121">
        <f t="shared" si="13"/>
        <v>1</v>
      </c>
      <c r="D121">
        <f t="shared" si="13"/>
        <v>0</v>
      </c>
      <c r="E121">
        <f t="shared" si="13"/>
        <v>0</v>
      </c>
    </row>
    <row r="122" spans="1:5" x14ac:dyDescent="0.2">
      <c r="A122" s="3" t="s">
        <v>33</v>
      </c>
      <c r="B122">
        <f t="shared" si="13"/>
        <v>1</v>
      </c>
      <c r="C122">
        <f t="shared" si="13"/>
        <v>1</v>
      </c>
      <c r="D122">
        <f t="shared" si="13"/>
        <v>1</v>
      </c>
      <c r="E122">
        <f t="shared" si="13"/>
        <v>1</v>
      </c>
    </row>
    <row r="123" spans="1:5" x14ac:dyDescent="0.2">
      <c r="A123" s="3" t="s">
        <v>62</v>
      </c>
      <c r="B123">
        <f t="shared" si="13"/>
        <v>1</v>
      </c>
      <c r="C123">
        <f t="shared" si="13"/>
        <v>1</v>
      </c>
      <c r="D123">
        <f t="shared" si="13"/>
        <v>1</v>
      </c>
      <c r="E123">
        <f t="shared" si="13"/>
        <v>0</v>
      </c>
    </row>
    <row r="124" spans="1:5" x14ac:dyDescent="0.2">
      <c r="A124" s="3" t="s">
        <v>57</v>
      </c>
      <c r="B124">
        <f t="shared" si="13"/>
        <v>0</v>
      </c>
      <c r="C124">
        <f t="shared" si="13"/>
        <v>1</v>
      </c>
      <c r="D124">
        <f t="shared" si="13"/>
        <v>1</v>
      </c>
      <c r="E124">
        <f t="shared" si="13"/>
        <v>0</v>
      </c>
    </row>
    <row r="125" spans="1:5" x14ac:dyDescent="0.2">
      <c r="A125" s="3" t="s">
        <v>100</v>
      </c>
      <c r="B125">
        <f t="shared" si="13"/>
        <v>0</v>
      </c>
      <c r="C125">
        <f t="shared" si="13"/>
        <v>1</v>
      </c>
      <c r="D125">
        <f t="shared" si="13"/>
        <v>0</v>
      </c>
      <c r="E125">
        <f t="shared" si="13"/>
        <v>0</v>
      </c>
    </row>
    <row r="126" spans="1:5" x14ac:dyDescent="0.2">
      <c r="A126" s="3" t="s">
        <v>24</v>
      </c>
      <c r="B126">
        <f t="shared" si="13"/>
        <v>1</v>
      </c>
      <c r="C126">
        <f t="shared" si="13"/>
        <v>1</v>
      </c>
      <c r="D126">
        <f t="shared" si="13"/>
        <v>0</v>
      </c>
      <c r="E126">
        <f t="shared" si="13"/>
        <v>0</v>
      </c>
    </row>
    <row r="127" spans="1:5" x14ac:dyDescent="0.2">
      <c r="A127" s="3" t="s">
        <v>46</v>
      </c>
      <c r="B127">
        <f t="shared" si="13"/>
        <v>1</v>
      </c>
      <c r="C127">
        <f t="shared" si="13"/>
        <v>0</v>
      </c>
      <c r="D127">
        <f t="shared" si="13"/>
        <v>0</v>
      </c>
      <c r="E127">
        <f t="shared" si="13"/>
        <v>0</v>
      </c>
    </row>
    <row r="128" spans="1:5" x14ac:dyDescent="0.2">
      <c r="A128" s="3" t="s">
        <v>100</v>
      </c>
      <c r="B128">
        <f t="shared" si="13"/>
        <v>0</v>
      </c>
      <c r="C128">
        <f t="shared" si="13"/>
        <v>1</v>
      </c>
      <c r="D128">
        <f t="shared" si="13"/>
        <v>0</v>
      </c>
      <c r="E128">
        <f t="shared" si="13"/>
        <v>0</v>
      </c>
    </row>
    <row r="129" spans="1:5" x14ac:dyDescent="0.2">
      <c r="A129" s="3" t="s">
        <v>42</v>
      </c>
      <c r="B129">
        <f t="shared" si="13"/>
        <v>0</v>
      </c>
      <c r="C129">
        <f t="shared" si="13"/>
        <v>0</v>
      </c>
      <c r="D129">
        <f t="shared" si="13"/>
        <v>1</v>
      </c>
      <c r="E129">
        <f t="shared" si="13"/>
        <v>1</v>
      </c>
    </row>
    <row r="130" spans="1:5" x14ac:dyDescent="0.2">
      <c r="A130" s="3" t="s">
        <v>100</v>
      </c>
      <c r="B130">
        <f t="shared" si="13"/>
        <v>0</v>
      </c>
      <c r="C130">
        <f t="shared" si="13"/>
        <v>1</v>
      </c>
      <c r="D130">
        <f t="shared" si="13"/>
        <v>0</v>
      </c>
      <c r="E130">
        <f t="shared" si="13"/>
        <v>0</v>
      </c>
    </row>
    <row r="131" spans="1:5" x14ac:dyDescent="0.2">
      <c r="A131" s="3" t="s">
        <v>33</v>
      </c>
      <c r="B131">
        <f t="shared" si="13"/>
        <v>1</v>
      </c>
      <c r="C131">
        <f t="shared" si="13"/>
        <v>1</v>
      </c>
      <c r="D131">
        <f t="shared" si="13"/>
        <v>1</v>
      </c>
      <c r="E131">
        <f t="shared" si="13"/>
        <v>1</v>
      </c>
    </row>
    <row r="132" spans="1:5" x14ac:dyDescent="0.2">
      <c r="A132" s="3" t="s">
        <v>100</v>
      </c>
      <c r="B132">
        <f t="shared" ref="B132:E163" si="14">IF(ISERROR(SEARCH(B$2,$A132)),0,1)</f>
        <v>0</v>
      </c>
      <c r="C132">
        <f t="shared" si="14"/>
        <v>1</v>
      </c>
      <c r="D132">
        <f t="shared" si="14"/>
        <v>0</v>
      </c>
      <c r="E132">
        <f t="shared" si="14"/>
        <v>0</v>
      </c>
    </row>
    <row r="133" spans="1:5" x14ac:dyDescent="0.2">
      <c r="A133" s="3" t="s">
        <v>24</v>
      </c>
      <c r="B133">
        <f t="shared" si="14"/>
        <v>1</v>
      </c>
      <c r="C133">
        <f t="shared" si="14"/>
        <v>1</v>
      </c>
      <c r="D133">
        <f t="shared" si="14"/>
        <v>0</v>
      </c>
      <c r="E133">
        <f t="shared" si="14"/>
        <v>0</v>
      </c>
    </row>
    <row r="134" spans="1:5" x14ac:dyDescent="0.2">
      <c r="A134" s="3" t="s">
        <v>39</v>
      </c>
      <c r="B134">
        <f t="shared" si="14"/>
        <v>1</v>
      </c>
      <c r="C134">
        <f t="shared" si="14"/>
        <v>0</v>
      </c>
      <c r="D134">
        <f t="shared" si="14"/>
        <v>1</v>
      </c>
      <c r="E134">
        <f t="shared" si="14"/>
        <v>1</v>
      </c>
    </row>
    <row r="135" spans="1:5" x14ac:dyDescent="0.2">
      <c r="A135" s="3" t="s">
        <v>96</v>
      </c>
      <c r="B135">
        <f t="shared" si="14"/>
        <v>0</v>
      </c>
      <c r="C135">
        <f t="shared" si="14"/>
        <v>0</v>
      </c>
      <c r="D135">
        <f t="shared" si="14"/>
        <v>1</v>
      </c>
      <c r="E135">
        <f t="shared" si="14"/>
        <v>0</v>
      </c>
    </row>
    <row r="136" spans="1:5" x14ac:dyDescent="0.2">
      <c r="A136" s="3" t="s">
        <v>96</v>
      </c>
      <c r="B136">
        <f t="shared" si="14"/>
        <v>0</v>
      </c>
      <c r="C136">
        <f t="shared" si="14"/>
        <v>0</v>
      </c>
      <c r="D136">
        <f t="shared" si="14"/>
        <v>1</v>
      </c>
      <c r="E136">
        <f t="shared" si="14"/>
        <v>0</v>
      </c>
    </row>
    <row r="137" spans="1:5" x14ac:dyDescent="0.2">
      <c r="A137" s="3" t="s">
        <v>100</v>
      </c>
      <c r="B137">
        <f t="shared" si="14"/>
        <v>0</v>
      </c>
      <c r="C137">
        <f t="shared" si="14"/>
        <v>1</v>
      </c>
      <c r="D137">
        <f t="shared" si="14"/>
        <v>0</v>
      </c>
      <c r="E137">
        <f t="shared" si="14"/>
        <v>0</v>
      </c>
    </row>
    <row r="138" spans="1:5" x14ac:dyDescent="0.2">
      <c r="A138" s="3" t="s">
        <v>137</v>
      </c>
      <c r="B138">
        <f t="shared" si="14"/>
        <v>1</v>
      </c>
      <c r="C138">
        <f t="shared" si="14"/>
        <v>0</v>
      </c>
      <c r="D138">
        <f t="shared" si="14"/>
        <v>1</v>
      </c>
      <c r="E138">
        <f t="shared" si="14"/>
        <v>0</v>
      </c>
    </row>
    <row r="139" spans="1:5" x14ac:dyDescent="0.2">
      <c r="A139" s="3" t="s">
        <v>100</v>
      </c>
      <c r="B139">
        <f t="shared" si="14"/>
        <v>0</v>
      </c>
      <c r="C139">
        <f t="shared" si="14"/>
        <v>1</v>
      </c>
      <c r="D139">
        <f t="shared" si="14"/>
        <v>0</v>
      </c>
      <c r="E139">
        <f t="shared" si="14"/>
        <v>0</v>
      </c>
    </row>
    <row r="140" spans="1:5" x14ac:dyDescent="0.2">
      <c r="A140" s="3" t="s">
        <v>57</v>
      </c>
      <c r="B140">
        <f t="shared" si="14"/>
        <v>0</v>
      </c>
      <c r="C140">
        <f t="shared" si="14"/>
        <v>1</v>
      </c>
      <c r="D140">
        <f t="shared" si="14"/>
        <v>1</v>
      </c>
      <c r="E140">
        <f t="shared" si="14"/>
        <v>0</v>
      </c>
    </row>
    <row r="141" spans="1:5" x14ac:dyDescent="0.2">
      <c r="A141" s="3" t="s">
        <v>137</v>
      </c>
      <c r="B141">
        <f t="shared" si="14"/>
        <v>1</v>
      </c>
      <c r="C141">
        <f t="shared" si="14"/>
        <v>0</v>
      </c>
      <c r="D141">
        <f t="shared" si="14"/>
        <v>1</v>
      </c>
      <c r="E141">
        <f t="shared" si="14"/>
        <v>0</v>
      </c>
    </row>
    <row r="142" spans="1:5" x14ac:dyDescent="0.2">
      <c r="A142" s="3" t="s">
        <v>232</v>
      </c>
      <c r="B142">
        <f t="shared" si="14"/>
        <v>0</v>
      </c>
      <c r="C142">
        <f t="shared" si="14"/>
        <v>0</v>
      </c>
      <c r="D142">
        <f t="shared" si="14"/>
        <v>0</v>
      </c>
      <c r="E142">
        <f t="shared" si="14"/>
        <v>1</v>
      </c>
    </row>
    <row r="143" spans="1:5" x14ac:dyDescent="0.2">
      <c r="A143" s="3" t="s">
        <v>57</v>
      </c>
      <c r="B143">
        <f t="shared" si="14"/>
        <v>0</v>
      </c>
      <c r="C143">
        <f t="shared" si="14"/>
        <v>1</v>
      </c>
      <c r="D143">
        <f t="shared" si="14"/>
        <v>1</v>
      </c>
      <c r="E143">
        <f t="shared" si="14"/>
        <v>0</v>
      </c>
    </row>
    <row r="144" spans="1:5" x14ac:dyDescent="0.2">
      <c r="A144" s="3" t="s">
        <v>46</v>
      </c>
      <c r="B144">
        <f t="shared" si="14"/>
        <v>1</v>
      </c>
      <c r="C144">
        <f t="shared" si="14"/>
        <v>0</v>
      </c>
      <c r="D144">
        <f t="shared" si="14"/>
        <v>0</v>
      </c>
      <c r="E144">
        <f t="shared" si="14"/>
        <v>0</v>
      </c>
    </row>
    <row r="145" spans="1:5" x14ac:dyDescent="0.2">
      <c r="A145" s="3" t="s">
        <v>239</v>
      </c>
      <c r="B145">
        <f t="shared" si="14"/>
        <v>0</v>
      </c>
      <c r="C145">
        <f t="shared" si="14"/>
        <v>0</v>
      </c>
      <c r="D145">
        <f t="shared" si="14"/>
        <v>0</v>
      </c>
      <c r="E145">
        <f t="shared" si="14"/>
        <v>0</v>
      </c>
    </row>
    <row r="146" spans="1:5" x14ac:dyDescent="0.2">
      <c r="A146" s="3" t="s">
        <v>39</v>
      </c>
      <c r="B146">
        <f t="shared" si="14"/>
        <v>1</v>
      </c>
      <c r="C146">
        <f t="shared" si="14"/>
        <v>0</v>
      </c>
      <c r="D146">
        <f t="shared" si="14"/>
        <v>1</v>
      </c>
      <c r="E146">
        <f t="shared" si="14"/>
        <v>1</v>
      </c>
    </row>
    <row r="147" spans="1:5" x14ac:dyDescent="0.2">
      <c r="A147" s="3" t="s">
        <v>137</v>
      </c>
      <c r="B147">
        <f t="shared" si="14"/>
        <v>1</v>
      </c>
      <c r="C147">
        <f t="shared" si="14"/>
        <v>0</v>
      </c>
      <c r="D147">
        <f t="shared" si="14"/>
        <v>1</v>
      </c>
      <c r="E147">
        <f t="shared" si="14"/>
        <v>0</v>
      </c>
    </row>
    <row r="148" spans="1:5" x14ac:dyDescent="0.2">
      <c r="A148" s="3" t="s">
        <v>33</v>
      </c>
      <c r="B148">
        <f t="shared" si="14"/>
        <v>1</v>
      </c>
      <c r="C148">
        <f t="shared" si="14"/>
        <v>1</v>
      </c>
      <c r="D148">
        <f t="shared" si="14"/>
        <v>1</v>
      </c>
      <c r="E148">
        <f t="shared" si="14"/>
        <v>1</v>
      </c>
    </row>
    <row r="149" spans="1:5" x14ac:dyDescent="0.2">
      <c r="A149" s="3" t="s">
        <v>62</v>
      </c>
      <c r="B149">
        <f t="shared" si="14"/>
        <v>1</v>
      </c>
      <c r="C149">
        <f t="shared" si="14"/>
        <v>1</v>
      </c>
      <c r="D149">
        <f t="shared" si="14"/>
        <v>1</v>
      </c>
      <c r="E149">
        <f t="shared" si="14"/>
        <v>0</v>
      </c>
    </row>
    <row r="150" spans="1:5" x14ac:dyDescent="0.2">
      <c r="A150" s="3" t="s">
        <v>62</v>
      </c>
      <c r="B150">
        <f t="shared" si="14"/>
        <v>1</v>
      </c>
      <c r="C150">
        <f t="shared" si="14"/>
        <v>1</v>
      </c>
      <c r="D150">
        <f t="shared" si="14"/>
        <v>1</v>
      </c>
      <c r="E150">
        <f t="shared" si="14"/>
        <v>0</v>
      </c>
    </row>
    <row r="151" spans="1:5" x14ac:dyDescent="0.2">
      <c r="A151" s="3" t="s">
        <v>137</v>
      </c>
      <c r="B151">
        <f t="shared" si="14"/>
        <v>1</v>
      </c>
      <c r="C151">
        <f t="shared" si="14"/>
        <v>0</v>
      </c>
      <c r="D151">
        <f t="shared" si="14"/>
        <v>1</v>
      </c>
      <c r="E151">
        <f t="shared" si="14"/>
        <v>0</v>
      </c>
    </row>
    <row r="152" spans="1:5" x14ac:dyDescent="0.2">
      <c r="A152" s="3" t="s">
        <v>46</v>
      </c>
      <c r="B152">
        <f t="shared" si="14"/>
        <v>1</v>
      </c>
      <c r="C152">
        <f t="shared" si="14"/>
        <v>0</v>
      </c>
      <c r="D152">
        <f t="shared" si="14"/>
        <v>0</v>
      </c>
      <c r="E152">
        <f t="shared" si="14"/>
        <v>0</v>
      </c>
    </row>
    <row r="153" spans="1:5" x14ac:dyDescent="0.2">
      <c r="A153" s="3" t="s">
        <v>100</v>
      </c>
      <c r="B153">
        <f t="shared" si="14"/>
        <v>0</v>
      </c>
      <c r="C153">
        <f t="shared" si="14"/>
        <v>1</v>
      </c>
      <c r="D153">
        <f t="shared" si="14"/>
        <v>0</v>
      </c>
      <c r="E153">
        <f t="shared" si="14"/>
        <v>0</v>
      </c>
    </row>
    <row r="154" spans="1:5" x14ac:dyDescent="0.2">
      <c r="A154" s="3" t="s">
        <v>46</v>
      </c>
      <c r="B154">
        <f t="shared" si="14"/>
        <v>1</v>
      </c>
      <c r="C154">
        <f t="shared" si="14"/>
        <v>0</v>
      </c>
      <c r="D154">
        <f t="shared" si="14"/>
        <v>0</v>
      </c>
      <c r="E154">
        <f t="shared" si="14"/>
        <v>0</v>
      </c>
    </row>
    <row r="155" spans="1:5" x14ac:dyDescent="0.2">
      <c r="A155" s="3" t="s">
        <v>57</v>
      </c>
      <c r="B155">
        <f t="shared" si="14"/>
        <v>0</v>
      </c>
      <c r="C155">
        <f t="shared" si="14"/>
        <v>1</v>
      </c>
      <c r="D155">
        <f t="shared" si="14"/>
        <v>1</v>
      </c>
      <c r="E155">
        <f t="shared" si="14"/>
        <v>0</v>
      </c>
    </row>
    <row r="156" spans="1:5" x14ac:dyDescent="0.2">
      <c r="A156" s="3" t="s">
        <v>62</v>
      </c>
      <c r="B156">
        <f t="shared" si="14"/>
        <v>1</v>
      </c>
      <c r="C156">
        <f t="shared" si="14"/>
        <v>1</v>
      </c>
      <c r="D156">
        <f t="shared" si="14"/>
        <v>1</v>
      </c>
      <c r="E156">
        <f t="shared" si="14"/>
        <v>0</v>
      </c>
    </row>
    <row r="157" spans="1:5" x14ac:dyDescent="0.2">
      <c r="A157" s="3" t="s">
        <v>137</v>
      </c>
      <c r="B157">
        <f t="shared" si="14"/>
        <v>1</v>
      </c>
      <c r="C157">
        <f t="shared" si="14"/>
        <v>0</v>
      </c>
      <c r="D157">
        <f t="shared" si="14"/>
        <v>1</v>
      </c>
      <c r="E157">
        <f t="shared" si="14"/>
        <v>0</v>
      </c>
    </row>
    <row r="158" spans="1:5" x14ac:dyDescent="0.2">
      <c r="A158" s="3" t="s">
        <v>100</v>
      </c>
      <c r="B158">
        <f t="shared" si="14"/>
        <v>0</v>
      </c>
      <c r="C158">
        <f t="shared" si="14"/>
        <v>1</v>
      </c>
      <c r="D158">
        <f t="shared" si="14"/>
        <v>0</v>
      </c>
      <c r="E158">
        <f t="shared" si="14"/>
        <v>0</v>
      </c>
    </row>
    <row r="159" spans="1:5" x14ac:dyDescent="0.2">
      <c r="A159" s="3" t="s">
        <v>24</v>
      </c>
      <c r="B159">
        <f t="shared" si="14"/>
        <v>1</v>
      </c>
      <c r="C159">
        <f t="shared" si="14"/>
        <v>1</v>
      </c>
      <c r="D159">
        <f t="shared" si="14"/>
        <v>0</v>
      </c>
      <c r="E159">
        <f t="shared" si="14"/>
        <v>0</v>
      </c>
    </row>
    <row r="160" spans="1:5" x14ac:dyDescent="0.2">
      <c r="A160" s="3" t="s">
        <v>46</v>
      </c>
      <c r="B160">
        <f t="shared" si="14"/>
        <v>1</v>
      </c>
      <c r="C160">
        <f t="shared" si="14"/>
        <v>0</v>
      </c>
      <c r="D160">
        <f t="shared" si="14"/>
        <v>0</v>
      </c>
      <c r="E160">
        <f t="shared" si="14"/>
        <v>0</v>
      </c>
    </row>
    <row r="161" spans="1:5" x14ac:dyDescent="0.2">
      <c r="A161" s="3" t="s">
        <v>33</v>
      </c>
      <c r="B161">
        <f t="shared" si="14"/>
        <v>1</v>
      </c>
      <c r="C161">
        <f t="shared" si="14"/>
        <v>1</v>
      </c>
      <c r="D161">
        <f t="shared" si="14"/>
        <v>1</v>
      </c>
      <c r="E161">
        <f t="shared" si="14"/>
        <v>1</v>
      </c>
    </row>
    <row r="162" spans="1:5" x14ac:dyDescent="0.2">
      <c r="A162" s="3" t="s">
        <v>62</v>
      </c>
      <c r="B162">
        <f t="shared" si="14"/>
        <v>1</v>
      </c>
      <c r="C162">
        <f t="shared" si="14"/>
        <v>1</v>
      </c>
      <c r="D162">
        <f t="shared" si="14"/>
        <v>1</v>
      </c>
      <c r="E162">
        <f t="shared" si="14"/>
        <v>0</v>
      </c>
    </row>
    <row r="163" spans="1:5" x14ac:dyDescent="0.2">
      <c r="A163" s="3" t="s">
        <v>57</v>
      </c>
      <c r="B163">
        <f t="shared" si="14"/>
        <v>0</v>
      </c>
      <c r="C163">
        <f t="shared" si="14"/>
        <v>1</v>
      </c>
      <c r="D163">
        <f t="shared" si="14"/>
        <v>1</v>
      </c>
      <c r="E163">
        <f t="shared" si="14"/>
        <v>0</v>
      </c>
    </row>
    <row r="164" spans="1:5" x14ac:dyDescent="0.2">
      <c r="A164" s="3" t="s">
        <v>42</v>
      </c>
      <c r="B164">
        <f t="shared" ref="B164:E195" si="15">IF(ISERROR(SEARCH(B$2,$A164)),0,1)</f>
        <v>0</v>
      </c>
      <c r="C164">
        <f t="shared" si="15"/>
        <v>0</v>
      </c>
      <c r="D164">
        <f t="shared" si="15"/>
        <v>1</v>
      </c>
      <c r="E164">
        <f t="shared" si="15"/>
        <v>1</v>
      </c>
    </row>
    <row r="165" spans="1:5" x14ac:dyDescent="0.2">
      <c r="A165" s="3" t="s">
        <v>55</v>
      </c>
      <c r="B165">
        <f t="shared" si="15"/>
        <v>0</v>
      </c>
      <c r="C165">
        <f t="shared" si="15"/>
        <v>1</v>
      </c>
      <c r="D165">
        <f t="shared" si="15"/>
        <v>1</v>
      </c>
      <c r="E165">
        <f t="shared" si="15"/>
        <v>1</v>
      </c>
    </row>
    <row r="166" spans="1:5" x14ac:dyDescent="0.2">
      <c r="A166" s="3" t="s">
        <v>55</v>
      </c>
      <c r="B166">
        <f t="shared" si="15"/>
        <v>0</v>
      </c>
      <c r="C166">
        <f t="shared" si="15"/>
        <v>1</v>
      </c>
      <c r="D166">
        <f t="shared" si="15"/>
        <v>1</v>
      </c>
      <c r="E166">
        <f t="shared" si="15"/>
        <v>1</v>
      </c>
    </row>
    <row r="167" spans="1:5" x14ac:dyDescent="0.2">
      <c r="A167" s="3" t="s">
        <v>39</v>
      </c>
      <c r="B167">
        <f t="shared" si="15"/>
        <v>1</v>
      </c>
      <c r="C167">
        <f t="shared" si="15"/>
        <v>0</v>
      </c>
      <c r="D167">
        <f t="shared" si="15"/>
        <v>1</v>
      </c>
      <c r="E167">
        <f t="shared" si="15"/>
        <v>1</v>
      </c>
    </row>
    <row r="168" spans="1:5" x14ac:dyDescent="0.2">
      <c r="A168" s="3" t="s">
        <v>33</v>
      </c>
      <c r="B168">
        <f t="shared" si="15"/>
        <v>1</v>
      </c>
      <c r="C168">
        <f t="shared" si="15"/>
        <v>1</v>
      </c>
      <c r="D168">
        <f t="shared" si="15"/>
        <v>1</v>
      </c>
      <c r="E168">
        <f t="shared" si="15"/>
        <v>1</v>
      </c>
    </row>
    <row r="169" spans="1:5" x14ac:dyDescent="0.2">
      <c r="A169" s="3" t="s">
        <v>96</v>
      </c>
      <c r="B169">
        <f t="shared" si="15"/>
        <v>0</v>
      </c>
      <c r="C169">
        <f t="shared" si="15"/>
        <v>0</v>
      </c>
      <c r="D169">
        <f t="shared" si="15"/>
        <v>1</v>
      </c>
      <c r="E169">
        <f t="shared" si="15"/>
        <v>0</v>
      </c>
    </row>
    <row r="170" spans="1:5" x14ac:dyDescent="0.2">
      <c r="A170" s="3" t="s">
        <v>137</v>
      </c>
      <c r="B170">
        <f t="shared" si="15"/>
        <v>1</v>
      </c>
      <c r="C170">
        <f t="shared" si="15"/>
        <v>0</v>
      </c>
      <c r="D170">
        <f t="shared" si="15"/>
        <v>1</v>
      </c>
      <c r="E170">
        <f t="shared" si="15"/>
        <v>0</v>
      </c>
    </row>
    <row r="171" spans="1:5" x14ac:dyDescent="0.2">
      <c r="A171" s="3" t="s">
        <v>46</v>
      </c>
      <c r="B171">
        <f t="shared" si="15"/>
        <v>1</v>
      </c>
      <c r="C171">
        <f t="shared" si="15"/>
        <v>0</v>
      </c>
      <c r="D171">
        <f t="shared" si="15"/>
        <v>0</v>
      </c>
      <c r="E171">
        <f t="shared" si="15"/>
        <v>0</v>
      </c>
    </row>
    <row r="172" spans="1:5" x14ac:dyDescent="0.2">
      <c r="A172" s="3" t="s">
        <v>137</v>
      </c>
      <c r="B172">
        <f t="shared" si="15"/>
        <v>1</v>
      </c>
      <c r="C172">
        <f t="shared" si="15"/>
        <v>0</v>
      </c>
      <c r="D172">
        <f t="shared" si="15"/>
        <v>1</v>
      </c>
      <c r="E172">
        <f t="shared" si="15"/>
        <v>0</v>
      </c>
    </row>
    <row r="173" spans="1:5" x14ac:dyDescent="0.2">
      <c r="A173" s="3" t="s">
        <v>39</v>
      </c>
      <c r="B173">
        <f t="shared" si="15"/>
        <v>1</v>
      </c>
      <c r="C173">
        <f t="shared" si="15"/>
        <v>0</v>
      </c>
      <c r="D173">
        <f t="shared" si="15"/>
        <v>1</v>
      </c>
      <c r="E173">
        <f t="shared" si="15"/>
        <v>1</v>
      </c>
    </row>
    <row r="174" spans="1:5" x14ac:dyDescent="0.2">
      <c r="A174" s="3" t="s">
        <v>33</v>
      </c>
      <c r="B174">
        <f t="shared" si="15"/>
        <v>1</v>
      </c>
      <c r="C174">
        <f t="shared" si="15"/>
        <v>1</v>
      </c>
      <c r="D174">
        <f t="shared" si="15"/>
        <v>1</v>
      </c>
      <c r="E174">
        <f t="shared" si="15"/>
        <v>1</v>
      </c>
    </row>
    <row r="175" spans="1:5" x14ac:dyDescent="0.2">
      <c r="A175" s="3" t="s">
        <v>33</v>
      </c>
      <c r="B175">
        <f t="shared" si="15"/>
        <v>1</v>
      </c>
      <c r="C175">
        <f t="shared" si="15"/>
        <v>1</v>
      </c>
      <c r="D175">
        <f t="shared" si="15"/>
        <v>1</v>
      </c>
      <c r="E175">
        <f t="shared" si="15"/>
        <v>1</v>
      </c>
    </row>
    <row r="176" spans="1:5" x14ac:dyDescent="0.2">
      <c r="A176" s="3" t="s">
        <v>205</v>
      </c>
      <c r="B176">
        <f t="shared" si="15"/>
        <v>1</v>
      </c>
      <c r="C176">
        <f t="shared" si="15"/>
        <v>0</v>
      </c>
      <c r="D176">
        <f t="shared" si="15"/>
        <v>0</v>
      </c>
      <c r="E176">
        <f t="shared" si="15"/>
        <v>0</v>
      </c>
    </row>
    <row r="177" spans="1:5" x14ac:dyDescent="0.2">
      <c r="A177" s="3" t="s">
        <v>100</v>
      </c>
      <c r="B177">
        <f t="shared" si="15"/>
        <v>0</v>
      </c>
      <c r="C177">
        <f t="shared" si="15"/>
        <v>1</v>
      </c>
      <c r="D177">
        <f t="shared" si="15"/>
        <v>0</v>
      </c>
      <c r="E177">
        <f t="shared" si="15"/>
        <v>0</v>
      </c>
    </row>
    <row r="178" spans="1:5" x14ac:dyDescent="0.2">
      <c r="A178" s="3" t="s">
        <v>39</v>
      </c>
      <c r="B178">
        <f t="shared" si="15"/>
        <v>1</v>
      </c>
      <c r="C178">
        <f t="shared" si="15"/>
        <v>0</v>
      </c>
      <c r="D178">
        <f t="shared" si="15"/>
        <v>1</v>
      </c>
      <c r="E178">
        <f t="shared" si="15"/>
        <v>1</v>
      </c>
    </row>
    <row r="179" spans="1:5" x14ac:dyDescent="0.2">
      <c r="A179" s="3" t="s">
        <v>46</v>
      </c>
      <c r="B179">
        <f t="shared" si="15"/>
        <v>1</v>
      </c>
      <c r="C179">
        <f t="shared" si="15"/>
        <v>0</v>
      </c>
      <c r="D179">
        <f t="shared" si="15"/>
        <v>0</v>
      </c>
      <c r="E179">
        <f t="shared" si="15"/>
        <v>0</v>
      </c>
    </row>
    <row r="180" spans="1:5" x14ac:dyDescent="0.2">
      <c r="A180" s="3" t="s">
        <v>33</v>
      </c>
      <c r="B180">
        <f t="shared" si="15"/>
        <v>1</v>
      </c>
      <c r="C180">
        <f t="shared" si="15"/>
        <v>1</v>
      </c>
      <c r="D180">
        <f t="shared" si="15"/>
        <v>1</v>
      </c>
      <c r="E180">
        <f t="shared" si="15"/>
        <v>1</v>
      </c>
    </row>
    <row r="181" spans="1:5" x14ac:dyDescent="0.2">
      <c r="A181" s="3" t="s">
        <v>33</v>
      </c>
      <c r="B181">
        <f t="shared" si="15"/>
        <v>1</v>
      </c>
      <c r="C181">
        <f t="shared" si="15"/>
        <v>1</v>
      </c>
      <c r="D181">
        <f t="shared" si="15"/>
        <v>1</v>
      </c>
      <c r="E181">
        <f t="shared" si="15"/>
        <v>1</v>
      </c>
    </row>
    <row r="182" spans="1:5" x14ac:dyDescent="0.2">
      <c r="A182" s="3" t="s">
        <v>137</v>
      </c>
      <c r="B182">
        <f t="shared" si="15"/>
        <v>1</v>
      </c>
      <c r="C182">
        <f t="shared" si="15"/>
        <v>0</v>
      </c>
      <c r="D182">
        <f t="shared" si="15"/>
        <v>1</v>
      </c>
      <c r="E182">
        <f t="shared" si="15"/>
        <v>0</v>
      </c>
    </row>
    <row r="183" spans="1:5" x14ac:dyDescent="0.2">
      <c r="A183" s="3" t="s">
        <v>137</v>
      </c>
      <c r="B183">
        <f t="shared" si="15"/>
        <v>1</v>
      </c>
      <c r="C183">
        <f t="shared" si="15"/>
        <v>0</v>
      </c>
      <c r="D183">
        <f t="shared" si="15"/>
        <v>1</v>
      </c>
      <c r="E183">
        <f t="shared" si="15"/>
        <v>0</v>
      </c>
    </row>
    <row r="184" spans="1:5" x14ac:dyDescent="0.2">
      <c r="A184" s="3" t="s">
        <v>39</v>
      </c>
      <c r="B184">
        <f t="shared" si="15"/>
        <v>1</v>
      </c>
      <c r="C184">
        <f t="shared" si="15"/>
        <v>0</v>
      </c>
      <c r="D184">
        <f t="shared" si="15"/>
        <v>1</v>
      </c>
      <c r="E184">
        <f t="shared" si="15"/>
        <v>1</v>
      </c>
    </row>
    <row r="185" spans="1:5" x14ac:dyDescent="0.2">
      <c r="A185" s="3" t="s">
        <v>96</v>
      </c>
      <c r="B185">
        <f t="shared" si="15"/>
        <v>0</v>
      </c>
      <c r="C185">
        <f t="shared" si="15"/>
        <v>0</v>
      </c>
      <c r="D185">
        <f t="shared" si="15"/>
        <v>1</v>
      </c>
      <c r="E185">
        <f t="shared" si="15"/>
        <v>0</v>
      </c>
    </row>
    <row r="186" spans="1:5" x14ac:dyDescent="0.2">
      <c r="A186" s="3" t="s">
        <v>157</v>
      </c>
      <c r="B186">
        <f t="shared" si="15"/>
        <v>1</v>
      </c>
      <c r="C186">
        <f t="shared" si="15"/>
        <v>0</v>
      </c>
      <c r="D186">
        <f t="shared" si="15"/>
        <v>0</v>
      </c>
      <c r="E186">
        <f t="shared" si="15"/>
        <v>0</v>
      </c>
    </row>
    <row r="187" spans="1:5" x14ac:dyDescent="0.2">
      <c r="A187" s="3" t="s">
        <v>57</v>
      </c>
      <c r="B187">
        <f t="shared" si="15"/>
        <v>0</v>
      </c>
      <c r="C187">
        <f t="shared" si="15"/>
        <v>1</v>
      </c>
      <c r="D187">
        <f t="shared" si="15"/>
        <v>1</v>
      </c>
      <c r="E187">
        <f t="shared" si="15"/>
        <v>0</v>
      </c>
    </row>
    <row r="188" spans="1:5" x14ac:dyDescent="0.2">
      <c r="A188" s="3" t="s">
        <v>100</v>
      </c>
      <c r="B188">
        <f t="shared" si="15"/>
        <v>0</v>
      </c>
      <c r="C188">
        <f t="shared" si="15"/>
        <v>1</v>
      </c>
      <c r="D188">
        <f t="shared" si="15"/>
        <v>0</v>
      </c>
      <c r="E188">
        <f t="shared" si="15"/>
        <v>0</v>
      </c>
    </row>
    <row r="189" spans="1:5" x14ac:dyDescent="0.2">
      <c r="A189" s="3" t="s">
        <v>39</v>
      </c>
      <c r="B189">
        <f t="shared" si="15"/>
        <v>1</v>
      </c>
      <c r="C189">
        <f t="shared" si="15"/>
        <v>0</v>
      </c>
      <c r="D189">
        <f t="shared" si="15"/>
        <v>1</v>
      </c>
      <c r="E189">
        <f t="shared" si="15"/>
        <v>1</v>
      </c>
    </row>
    <row r="190" spans="1:5" x14ac:dyDescent="0.2">
      <c r="A190" s="3" t="s">
        <v>96</v>
      </c>
      <c r="B190">
        <f t="shared" si="15"/>
        <v>0</v>
      </c>
      <c r="C190">
        <f t="shared" si="15"/>
        <v>0</v>
      </c>
      <c r="D190">
        <f t="shared" si="15"/>
        <v>1</v>
      </c>
      <c r="E190">
        <f t="shared" si="15"/>
        <v>0</v>
      </c>
    </row>
    <row r="191" spans="1:5" x14ac:dyDescent="0.2">
      <c r="A191" s="3" t="s">
        <v>39</v>
      </c>
      <c r="B191">
        <f t="shared" si="15"/>
        <v>1</v>
      </c>
      <c r="C191">
        <f t="shared" si="15"/>
        <v>0</v>
      </c>
      <c r="D191">
        <f t="shared" si="15"/>
        <v>1</v>
      </c>
      <c r="E191">
        <f t="shared" si="15"/>
        <v>1</v>
      </c>
    </row>
    <row r="192" spans="1:5" x14ac:dyDescent="0.2">
      <c r="A192" s="3" t="s">
        <v>24</v>
      </c>
      <c r="B192">
        <f t="shared" si="15"/>
        <v>1</v>
      </c>
      <c r="C192">
        <f t="shared" si="15"/>
        <v>1</v>
      </c>
      <c r="D192">
        <f t="shared" si="15"/>
        <v>0</v>
      </c>
      <c r="E192">
        <f t="shared" si="15"/>
        <v>0</v>
      </c>
    </row>
    <row r="193" spans="1:5" x14ac:dyDescent="0.2">
      <c r="A193" s="3" t="s">
        <v>137</v>
      </c>
      <c r="B193">
        <f t="shared" si="15"/>
        <v>1</v>
      </c>
      <c r="C193">
        <f t="shared" si="15"/>
        <v>0</v>
      </c>
      <c r="D193">
        <f t="shared" si="15"/>
        <v>1</v>
      </c>
      <c r="E193">
        <f t="shared" si="15"/>
        <v>0</v>
      </c>
    </row>
    <row r="194" spans="1:5" x14ac:dyDescent="0.2">
      <c r="A194" s="3" t="s">
        <v>39</v>
      </c>
      <c r="B194">
        <f t="shared" si="15"/>
        <v>1</v>
      </c>
      <c r="C194">
        <f t="shared" si="15"/>
        <v>0</v>
      </c>
      <c r="D194">
        <f t="shared" si="15"/>
        <v>1</v>
      </c>
      <c r="E194">
        <f t="shared" si="15"/>
        <v>1</v>
      </c>
    </row>
    <row r="195" spans="1:5" x14ac:dyDescent="0.2">
      <c r="A195" s="3" t="s">
        <v>96</v>
      </c>
      <c r="B195">
        <f t="shared" si="15"/>
        <v>0</v>
      </c>
      <c r="C195">
        <f t="shared" si="15"/>
        <v>0</v>
      </c>
      <c r="D195">
        <f t="shared" si="15"/>
        <v>1</v>
      </c>
      <c r="E195">
        <f t="shared" si="15"/>
        <v>0</v>
      </c>
    </row>
    <row r="196" spans="1:5" x14ac:dyDescent="0.2">
      <c r="A196" s="3" t="s">
        <v>46</v>
      </c>
      <c r="B196">
        <f t="shared" ref="B196:E240" si="16">IF(ISERROR(SEARCH(B$2,$A196)),0,1)</f>
        <v>1</v>
      </c>
      <c r="C196">
        <f t="shared" si="16"/>
        <v>0</v>
      </c>
      <c r="D196">
        <f t="shared" si="16"/>
        <v>0</v>
      </c>
      <c r="E196">
        <f t="shared" si="16"/>
        <v>0</v>
      </c>
    </row>
    <row r="197" spans="1:5" x14ac:dyDescent="0.2">
      <c r="A197" s="3" t="s">
        <v>100</v>
      </c>
      <c r="B197">
        <f t="shared" si="16"/>
        <v>0</v>
      </c>
      <c r="C197">
        <f t="shared" si="16"/>
        <v>1</v>
      </c>
      <c r="D197">
        <f t="shared" si="16"/>
        <v>0</v>
      </c>
      <c r="E197">
        <f t="shared" si="16"/>
        <v>0</v>
      </c>
    </row>
    <row r="198" spans="1:5" x14ac:dyDescent="0.2">
      <c r="A198" s="3" t="s">
        <v>137</v>
      </c>
      <c r="B198">
        <f t="shared" si="16"/>
        <v>1</v>
      </c>
      <c r="C198">
        <f t="shared" si="16"/>
        <v>0</v>
      </c>
      <c r="D198">
        <f t="shared" si="16"/>
        <v>1</v>
      </c>
      <c r="E198">
        <f t="shared" si="16"/>
        <v>0</v>
      </c>
    </row>
    <row r="199" spans="1:5" x14ac:dyDescent="0.2">
      <c r="A199" s="3" t="s">
        <v>83</v>
      </c>
      <c r="B199">
        <f t="shared" si="16"/>
        <v>0</v>
      </c>
      <c r="C199">
        <f t="shared" si="16"/>
        <v>1</v>
      </c>
      <c r="D199">
        <f t="shared" si="16"/>
        <v>0</v>
      </c>
      <c r="E199">
        <f t="shared" si="16"/>
        <v>1</v>
      </c>
    </row>
    <row r="200" spans="1:5" x14ac:dyDescent="0.2">
      <c r="A200" s="3" t="s">
        <v>57</v>
      </c>
      <c r="B200">
        <f t="shared" si="16"/>
        <v>0</v>
      </c>
      <c r="C200">
        <f t="shared" si="16"/>
        <v>1</v>
      </c>
      <c r="D200">
        <f t="shared" si="16"/>
        <v>1</v>
      </c>
      <c r="E200">
        <f t="shared" si="16"/>
        <v>0</v>
      </c>
    </row>
    <row r="201" spans="1:5" x14ac:dyDescent="0.2">
      <c r="A201" s="3" t="s">
        <v>33</v>
      </c>
      <c r="B201">
        <f t="shared" si="16"/>
        <v>1</v>
      </c>
      <c r="C201">
        <f t="shared" si="16"/>
        <v>1</v>
      </c>
      <c r="D201">
        <f t="shared" si="16"/>
        <v>1</v>
      </c>
      <c r="E201">
        <f t="shared" si="16"/>
        <v>1</v>
      </c>
    </row>
    <row r="202" spans="1:5" x14ac:dyDescent="0.2">
      <c r="A202" s="3" t="s">
        <v>96</v>
      </c>
      <c r="B202">
        <f t="shared" si="16"/>
        <v>0</v>
      </c>
      <c r="C202">
        <f t="shared" si="16"/>
        <v>0</v>
      </c>
      <c r="D202">
        <f t="shared" si="16"/>
        <v>1</v>
      </c>
      <c r="E202">
        <f t="shared" si="16"/>
        <v>0</v>
      </c>
    </row>
    <row r="203" spans="1:5" x14ac:dyDescent="0.2">
      <c r="A203" s="3" t="s">
        <v>62</v>
      </c>
      <c r="B203">
        <f t="shared" si="16"/>
        <v>1</v>
      </c>
      <c r="C203">
        <f t="shared" si="16"/>
        <v>1</v>
      </c>
      <c r="D203">
        <f t="shared" si="16"/>
        <v>1</v>
      </c>
      <c r="E203">
        <f t="shared" si="16"/>
        <v>0</v>
      </c>
    </row>
    <row r="204" spans="1:5" x14ac:dyDescent="0.2">
      <c r="A204" s="3" t="s">
        <v>33</v>
      </c>
      <c r="B204">
        <f t="shared" si="16"/>
        <v>1</v>
      </c>
      <c r="C204">
        <f t="shared" si="16"/>
        <v>1</v>
      </c>
      <c r="D204">
        <f t="shared" si="16"/>
        <v>1</v>
      </c>
      <c r="E204">
        <f t="shared" si="16"/>
        <v>1</v>
      </c>
    </row>
    <row r="205" spans="1:5" x14ac:dyDescent="0.2">
      <c r="A205" s="3" t="s">
        <v>57</v>
      </c>
      <c r="B205">
        <f t="shared" si="16"/>
        <v>0</v>
      </c>
      <c r="C205">
        <f t="shared" si="16"/>
        <v>1</v>
      </c>
      <c r="D205">
        <f t="shared" si="16"/>
        <v>1</v>
      </c>
      <c r="E205">
        <f t="shared" si="16"/>
        <v>0</v>
      </c>
    </row>
    <row r="206" spans="1:5" x14ac:dyDescent="0.2">
      <c r="A206" s="3" t="s">
        <v>137</v>
      </c>
      <c r="B206">
        <f t="shared" si="16"/>
        <v>1</v>
      </c>
      <c r="C206">
        <f t="shared" si="16"/>
        <v>0</v>
      </c>
      <c r="D206">
        <f t="shared" si="16"/>
        <v>1</v>
      </c>
      <c r="E206">
        <f t="shared" si="16"/>
        <v>0</v>
      </c>
    </row>
    <row r="207" spans="1:5" x14ac:dyDescent="0.2">
      <c r="A207" s="3" t="s">
        <v>55</v>
      </c>
      <c r="B207">
        <f t="shared" si="16"/>
        <v>0</v>
      </c>
      <c r="C207">
        <f t="shared" si="16"/>
        <v>1</v>
      </c>
      <c r="D207">
        <f t="shared" si="16"/>
        <v>1</v>
      </c>
      <c r="E207">
        <f t="shared" si="16"/>
        <v>1</v>
      </c>
    </row>
    <row r="208" spans="1:5" x14ac:dyDescent="0.2">
      <c r="A208" s="3" t="s">
        <v>100</v>
      </c>
      <c r="B208">
        <f t="shared" si="16"/>
        <v>0</v>
      </c>
      <c r="C208">
        <f t="shared" si="16"/>
        <v>1</v>
      </c>
      <c r="D208">
        <f t="shared" si="16"/>
        <v>0</v>
      </c>
      <c r="E208">
        <f t="shared" si="16"/>
        <v>0</v>
      </c>
    </row>
    <row r="209" spans="1:5" x14ac:dyDescent="0.2">
      <c r="A209" s="3" t="s">
        <v>46</v>
      </c>
      <c r="B209">
        <f t="shared" si="16"/>
        <v>1</v>
      </c>
      <c r="C209">
        <f t="shared" si="16"/>
        <v>0</v>
      </c>
      <c r="D209">
        <f t="shared" si="16"/>
        <v>0</v>
      </c>
      <c r="E209">
        <f t="shared" si="16"/>
        <v>0</v>
      </c>
    </row>
    <row r="210" spans="1:5" x14ac:dyDescent="0.2">
      <c r="A210" s="3" t="s">
        <v>96</v>
      </c>
      <c r="B210">
        <f t="shared" si="16"/>
        <v>0</v>
      </c>
      <c r="C210">
        <f t="shared" si="16"/>
        <v>0</v>
      </c>
      <c r="D210">
        <f t="shared" si="16"/>
        <v>1</v>
      </c>
      <c r="E210">
        <f t="shared" si="16"/>
        <v>0</v>
      </c>
    </row>
    <row r="211" spans="1:5" x14ac:dyDescent="0.2">
      <c r="A211" s="3" t="s">
        <v>96</v>
      </c>
      <c r="B211">
        <f t="shared" si="16"/>
        <v>0</v>
      </c>
      <c r="C211">
        <f t="shared" si="16"/>
        <v>0</v>
      </c>
      <c r="D211">
        <f t="shared" si="16"/>
        <v>1</v>
      </c>
      <c r="E211">
        <f t="shared" si="16"/>
        <v>0</v>
      </c>
    </row>
    <row r="212" spans="1:5" x14ac:dyDescent="0.2">
      <c r="A212" s="3" t="s">
        <v>137</v>
      </c>
      <c r="B212">
        <f t="shared" si="16"/>
        <v>1</v>
      </c>
      <c r="C212">
        <f t="shared" si="16"/>
        <v>0</v>
      </c>
      <c r="D212">
        <f t="shared" si="16"/>
        <v>1</v>
      </c>
      <c r="E212">
        <f t="shared" si="16"/>
        <v>0</v>
      </c>
    </row>
    <row r="213" spans="1:5" x14ac:dyDescent="0.2">
      <c r="A213" s="3" t="s">
        <v>33</v>
      </c>
      <c r="B213">
        <f t="shared" si="16"/>
        <v>1</v>
      </c>
      <c r="C213">
        <f t="shared" si="16"/>
        <v>1</v>
      </c>
      <c r="D213">
        <f t="shared" si="16"/>
        <v>1</v>
      </c>
      <c r="E213">
        <f t="shared" si="16"/>
        <v>1</v>
      </c>
    </row>
    <row r="214" spans="1:5" x14ac:dyDescent="0.2">
      <c r="A214" s="3" t="s">
        <v>100</v>
      </c>
      <c r="B214">
        <f t="shared" si="16"/>
        <v>0</v>
      </c>
      <c r="C214">
        <f t="shared" si="16"/>
        <v>1</v>
      </c>
      <c r="D214">
        <f t="shared" si="16"/>
        <v>0</v>
      </c>
      <c r="E214">
        <f t="shared" si="16"/>
        <v>0</v>
      </c>
    </row>
    <row r="215" spans="1:5" x14ac:dyDescent="0.2">
      <c r="A215" s="3" t="s">
        <v>39</v>
      </c>
      <c r="B215">
        <f t="shared" si="16"/>
        <v>1</v>
      </c>
      <c r="C215">
        <f t="shared" si="16"/>
        <v>0</v>
      </c>
      <c r="D215">
        <f t="shared" si="16"/>
        <v>1</v>
      </c>
      <c r="E215">
        <f t="shared" si="16"/>
        <v>1</v>
      </c>
    </row>
    <row r="216" spans="1:5" x14ac:dyDescent="0.2">
      <c r="A216" s="3" t="s">
        <v>46</v>
      </c>
      <c r="B216">
        <f t="shared" si="16"/>
        <v>1</v>
      </c>
      <c r="C216">
        <f t="shared" si="16"/>
        <v>0</v>
      </c>
      <c r="D216">
        <f t="shared" si="16"/>
        <v>0</v>
      </c>
      <c r="E216">
        <f t="shared" si="16"/>
        <v>0</v>
      </c>
    </row>
    <row r="217" spans="1:5" x14ac:dyDescent="0.2">
      <c r="A217" s="3" t="s">
        <v>24</v>
      </c>
      <c r="B217">
        <f t="shared" si="16"/>
        <v>1</v>
      </c>
      <c r="C217">
        <f t="shared" si="16"/>
        <v>1</v>
      </c>
      <c r="D217">
        <f t="shared" si="16"/>
        <v>0</v>
      </c>
      <c r="E217">
        <f t="shared" si="16"/>
        <v>0</v>
      </c>
    </row>
    <row r="218" spans="1:5" x14ac:dyDescent="0.2">
      <c r="A218" s="3" t="s">
        <v>137</v>
      </c>
      <c r="B218">
        <f t="shared" si="16"/>
        <v>1</v>
      </c>
      <c r="C218">
        <f t="shared" si="16"/>
        <v>0</v>
      </c>
      <c r="D218">
        <f t="shared" si="16"/>
        <v>1</v>
      </c>
      <c r="E218">
        <f t="shared" si="16"/>
        <v>0</v>
      </c>
    </row>
    <row r="219" spans="1:5" x14ac:dyDescent="0.2">
      <c r="A219" s="3" t="s">
        <v>137</v>
      </c>
      <c r="B219">
        <f t="shared" si="16"/>
        <v>1</v>
      </c>
      <c r="C219">
        <f t="shared" si="16"/>
        <v>0</v>
      </c>
      <c r="D219">
        <f t="shared" si="16"/>
        <v>1</v>
      </c>
      <c r="E219">
        <f t="shared" si="16"/>
        <v>0</v>
      </c>
    </row>
    <row r="220" spans="1:5" x14ac:dyDescent="0.2">
      <c r="A220" s="3" t="s">
        <v>137</v>
      </c>
      <c r="B220">
        <f t="shared" si="16"/>
        <v>1</v>
      </c>
      <c r="C220">
        <f t="shared" si="16"/>
        <v>0</v>
      </c>
      <c r="D220">
        <f t="shared" si="16"/>
        <v>1</v>
      </c>
      <c r="E220">
        <f t="shared" si="16"/>
        <v>0</v>
      </c>
    </row>
    <row r="221" spans="1:5" x14ac:dyDescent="0.2">
      <c r="A221" s="3" t="s">
        <v>137</v>
      </c>
      <c r="B221">
        <f t="shared" si="16"/>
        <v>1</v>
      </c>
      <c r="C221">
        <f t="shared" si="16"/>
        <v>0</v>
      </c>
      <c r="D221">
        <f t="shared" si="16"/>
        <v>1</v>
      </c>
      <c r="E221">
        <f t="shared" si="16"/>
        <v>0</v>
      </c>
    </row>
    <row r="222" spans="1:5" x14ac:dyDescent="0.2">
      <c r="A222" s="3">
        <v>0</v>
      </c>
      <c r="B222">
        <f t="shared" si="16"/>
        <v>0</v>
      </c>
      <c r="C222">
        <f t="shared" si="16"/>
        <v>0</v>
      </c>
      <c r="D222">
        <f t="shared" si="16"/>
        <v>0</v>
      </c>
      <c r="E222">
        <f t="shared" si="16"/>
        <v>0</v>
      </c>
    </row>
    <row r="223" spans="1:5" x14ac:dyDescent="0.2">
      <c r="A223" s="3" t="s">
        <v>100</v>
      </c>
      <c r="B223">
        <f t="shared" si="16"/>
        <v>0</v>
      </c>
      <c r="C223">
        <f t="shared" si="16"/>
        <v>1</v>
      </c>
      <c r="D223">
        <f t="shared" si="16"/>
        <v>0</v>
      </c>
      <c r="E223">
        <f t="shared" si="16"/>
        <v>0</v>
      </c>
    </row>
    <row r="224" spans="1:5" x14ac:dyDescent="0.2">
      <c r="A224" s="3" t="s">
        <v>55</v>
      </c>
      <c r="B224">
        <f t="shared" si="16"/>
        <v>0</v>
      </c>
      <c r="C224">
        <f t="shared" si="16"/>
        <v>1</v>
      </c>
      <c r="D224">
        <f t="shared" si="16"/>
        <v>1</v>
      </c>
      <c r="E224">
        <f t="shared" si="16"/>
        <v>1</v>
      </c>
    </row>
    <row r="225" spans="1:5" x14ac:dyDescent="0.2">
      <c r="A225" s="3" t="s">
        <v>137</v>
      </c>
      <c r="B225">
        <f t="shared" si="16"/>
        <v>1</v>
      </c>
      <c r="C225">
        <f t="shared" si="16"/>
        <v>0</v>
      </c>
      <c r="D225">
        <f t="shared" si="16"/>
        <v>1</v>
      </c>
      <c r="E225">
        <f t="shared" si="16"/>
        <v>0</v>
      </c>
    </row>
    <row r="226" spans="1:5" x14ac:dyDescent="0.2">
      <c r="A226" s="3" t="s">
        <v>39</v>
      </c>
      <c r="B226">
        <f t="shared" si="16"/>
        <v>1</v>
      </c>
      <c r="C226">
        <f t="shared" si="16"/>
        <v>0</v>
      </c>
      <c r="D226">
        <f t="shared" si="16"/>
        <v>1</v>
      </c>
      <c r="E226">
        <f t="shared" si="16"/>
        <v>1</v>
      </c>
    </row>
    <row r="227" spans="1:5" x14ac:dyDescent="0.2">
      <c r="A227" s="3" t="s">
        <v>100</v>
      </c>
      <c r="B227">
        <f t="shared" si="16"/>
        <v>0</v>
      </c>
      <c r="C227">
        <f t="shared" si="16"/>
        <v>1</v>
      </c>
      <c r="D227">
        <f t="shared" si="16"/>
        <v>0</v>
      </c>
      <c r="E227">
        <f t="shared" si="16"/>
        <v>0</v>
      </c>
    </row>
    <row r="228" spans="1:5" x14ac:dyDescent="0.2">
      <c r="A228" s="3" t="s">
        <v>137</v>
      </c>
      <c r="B228">
        <f t="shared" si="16"/>
        <v>1</v>
      </c>
      <c r="C228">
        <f t="shared" si="16"/>
        <v>0</v>
      </c>
      <c r="D228">
        <f t="shared" si="16"/>
        <v>1</v>
      </c>
      <c r="E228">
        <f t="shared" si="16"/>
        <v>0</v>
      </c>
    </row>
    <row r="229" spans="1:5" x14ac:dyDescent="0.2">
      <c r="A229" s="3" t="s">
        <v>39</v>
      </c>
      <c r="B229">
        <f t="shared" si="16"/>
        <v>1</v>
      </c>
      <c r="C229">
        <f t="shared" si="16"/>
        <v>0</v>
      </c>
      <c r="D229">
        <f t="shared" si="16"/>
        <v>1</v>
      </c>
      <c r="E229">
        <f t="shared" si="16"/>
        <v>1</v>
      </c>
    </row>
    <row r="230" spans="1:5" x14ac:dyDescent="0.2">
      <c r="A230" s="3" t="s">
        <v>100</v>
      </c>
      <c r="B230">
        <f t="shared" si="16"/>
        <v>0</v>
      </c>
      <c r="C230">
        <f t="shared" si="16"/>
        <v>1</v>
      </c>
      <c r="D230">
        <f t="shared" si="16"/>
        <v>0</v>
      </c>
      <c r="E230">
        <f t="shared" si="16"/>
        <v>0</v>
      </c>
    </row>
    <row r="231" spans="1:5" x14ac:dyDescent="0.2">
      <c r="A231" s="3" t="s">
        <v>33</v>
      </c>
      <c r="B231">
        <f t="shared" si="16"/>
        <v>1</v>
      </c>
      <c r="C231">
        <f t="shared" si="16"/>
        <v>1</v>
      </c>
      <c r="D231">
        <f t="shared" si="16"/>
        <v>1</v>
      </c>
      <c r="E231">
        <f t="shared" si="16"/>
        <v>1</v>
      </c>
    </row>
    <row r="232" spans="1:5" x14ac:dyDescent="0.2">
      <c r="A232" s="3" t="s">
        <v>55</v>
      </c>
      <c r="B232">
        <f t="shared" si="16"/>
        <v>0</v>
      </c>
      <c r="C232">
        <f t="shared" si="16"/>
        <v>1</v>
      </c>
      <c r="D232">
        <f t="shared" si="16"/>
        <v>1</v>
      </c>
      <c r="E232">
        <f t="shared" si="16"/>
        <v>1</v>
      </c>
    </row>
    <row r="233" spans="1:5" x14ac:dyDescent="0.2">
      <c r="A233" s="3" t="s">
        <v>55</v>
      </c>
      <c r="B233">
        <f t="shared" si="16"/>
        <v>0</v>
      </c>
      <c r="C233">
        <f t="shared" si="16"/>
        <v>1</v>
      </c>
      <c r="D233">
        <f t="shared" si="16"/>
        <v>1</v>
      </c>
      <c r="E233">
        <f t="shared" si="16"/>
        <v>1</v>
      </c>
    </row>
    <row r="234" spans="1:5" x14ac:dyDescent="0.2">
      <c r="A234" s="3" t="s">
        <v>46</v>
      </c>
      <c r="B234">
        <f t="shared" si="16"/>
        <v>1</v>
      </c>
      <c r="C234">
        <f t="shared" si="16"/>
        <v>0</v>
      </c>
      <c r="D234">
        <f t="shared" si="16"/>
        <v>0</v>
      </c>
      <c r="E234">
        <f t="shared" si="16"/>
        <v>0</v>
      </c>
    </row>
    <row r="235" spans="1:5" x14ac:dyDescent="0.2">
      <c r="A235" s="3" t="s">
        <v>137</v>
      </c>
      <c r="B235">
        <f t="shared" si="16"/>
        <v>1</v>
      </c>
      <c r="C235">
        <f t="shared" si="16"/>
        <v>0</v>
      </c>
      <c r="D235">
        <f t="shared" si="16"/>
        <v>1</v>
      </c>
      <c r="E235">
        <f t="shared" si="16"/>
        <v>0</v>
      </c>
    </row>
    <row r="236" spans="1:5" x14ac:dyDescent="0.2">
      <c r="A236" s="3" t="s">
        <v>96</v>
      </c>
      <c r="B236">
        <f t="shared" si="16"/>
        <v>0</v>
      </c>
      <c r="C236">
        <f t="shared" si="16"/>
        <v>0</v>
      </c>
      <c r="D236">
        <f t="shared" si="16"/>
        <v>1</v>
      </c>
      <c r="E236">
        <f t="shared" si="16"/>
        <v>0</v>
      </c>
    </row>
    <row r="237" spans="1:5" x14ac:dyDescent="0.2">
      <c r="A237" s="3" t="s">
        <v>24</v>
      </c>
      <c r="B237">
        <f t="shared" si="16"/>
        <v>1</v>
      </c>
      <c r="C237">
        <f t="shared" si="16"/>
        <v>1</v>
      </c>
      <c r="D237">
        <f t="shared" si="16"/>
        <v>0</v>
      </c>
      <c r="E237">
        <f t="shared" si="16"/>
        <v>0</v>
      </c>
    </row>
    <row r="238" spans="1:5" x14ac:dyDescent="0.2">
      <c r="A238" s="3" t="s">
        <v>276</v>
      </c>
      <c r="B238">
        <f t="shared" si="16"/>
        <v>1</v>
      </c>
      <c r="C238">
        <f t="shared" si="16"/>
        <v>0</v>
      </c>
      <c r="D238">
        <f t="shared" si="16"/>
        <v>1</v>
      </c>
      <c r="E238">
        <f t="shared" si="16"/>
        <v>0</v>
      </c>
    </row>
    <row r="239" spans="1:5" x14ac:dyDescent="0.2">
      <c r="A239" s="3" t="s">
        <v>57</v>
      </c>
      <c r="B239">
        <f t="shared" si="16"/>
        <v>0</v>
      </c>
      <c r="C239">
        <f t="shared" si="16"/>
        <v>1</v>
      </c>
      <c r="D239">
        <f t="shared" si="16"/>
        <v>1</v>
      </c>
      <c r="E239">
        <f t="shared" si="16"/>
        <v>0</v>
      </c>
    </row>
    <row r="240" spans="1:5" x14ac:dyDescent="0.2">
      <c r="A240" s="3" t="s">
        <v>296</v>
      </c>
      <c r="B240">
        <f t="shared" si="16"/>
        <v>1</v>
      </c>
      <c r="C240">
        <f t="shared" si="16"/>
        <v>0</v>
      </c>
      <c r="D240">
        <f t="shared" si="16"/>
        <v>0</v>
      </c>
      <c r="E240">
        <f t="shared" si="16"/>
        <v>0</v>
      </c>
    </row>
    <row r="241" spans="1:6" x14ac:dyDescent="0.2">
      <c r="A241" s="5" t="s">
        <v>306</v>
      </c>
      <c r="B241">
        <f>SUM(B3:B240)</f>
        <v>152</v>
      </c>
      <c r="C241">
        <f>SUM(C3:C240)</f>
        <v>141</v>
      </c>
      <c r="D241">
        <f>SUM(D3:D240)</f>
        <v>166</v>
      </c>
      <c r="E241">
        <f>SUM(E3:E240)</f>
        <v>81</v>
      </c>
    </row>
    <row r="242" spans="1:6" ht="13.5" x14ac:dyDescent="0.25">
      <c r="A242" s="7" t="s">
        <v>303</v>
      </c>
      <c r="B242" s="6">
        <f>(B241/238)*100</f>
        <v>63.865546218487388</v>
      </c>
      <c r="C242" s="6">
        <f>(C241/238)*100</f>
        <v>59.243697478991599</v>
      </c>
      <c r="D242" s="6">
        <f>(D241/238)*100</f>
        <v>69.747899159663859</v>
      </c>
      <c r="E242" s="6">
        <f>(E241/238)*100</f>
        <v>34.033613445378151</v>
      </c>
    </row>
    <row r="247" spans="1:6" x14ac:dyDescent="0.2">
      <c r="B247" t="s">
        <v>345</v>
      </c>
      <c r="C247" s="5" t="s">
        <v>339</v>
      </c>
      <c r="D247" s="5" t="s">
        <v>340</v>
      </c>
      <c r="E247" s="5" t="s">
        <v>341</v>
      </c>
      <c r="F247" s="5" t="s">
        <v>343</v>
      </c>
    </row>
    <row r="248" spans="1:6" ht="15.75" x14ac:dyDescent="0.25">
      <c r="A248" s="9"/>
      <c r="B248" s="9" t="s">
        <v>46</v>
      </c>
      <c r="C248" s="9">
        <v>63.865546218487388</v>
      </c>
      <c r="D248" s="9">
        <v>57.627118644067799</v>
      </c>
      <c r="E248">
        <v>69</v>
      </c>
      <c r="F248">
        <v>62.025316455696199</v>
      </c>
    </row>
    <row r="249" spans="1:6" ht="15.75" x14ac:dyDescent="0.25">
      <c r="B249" s="9" t="s">
        <v>100</v>
      </c>
      <c r="C249">
        <v>59.243697478991599</v>
      </c>
      <c r="D249">
        <v>66.101694915254242</v>
      </c>
      <c r="E249">
        <v>68</v>
      </c>
      <c r="F249">
        <v>43.037974683544306</v>
      </c>
    </row>
    <row r="250" spans="1:6" ht="15.75" x14ac:dyDescent="0.25">
      <c r="A250" s="9"/>
      <c r="B250" s="9" t="s">
        <v>96</v>
      </c>
      <c r="C250" s="9">
        <v>69.747899159663859</v>
      </c>
      <c r="D250" s="9">
        <v>55.932203389830505</v>
      </c>
      <c r="E250">
        <v>76</v>
      </c>
      <c r="F250">
        <v>72.151898734177209</v>
      </c>
    </row>
    <row r="251" spans="1:6" ht="15.75" x14ac:dyDescent="0.25">
      <c r="B251" s="9" t="s">
        <v>232</v>
      </c>
      <c r="C251">
        <v>34.033613445378151</v>
      </c>
      <c r="D251">
        <v>23.728813559322035</v>
      </c>
      <c r="E251">
        <v>40</v>
      </c>
      <c r="F251">
        <v>34.177215189873415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4"/>
  <sheetViews>
    <sheetView topLeftCell="A246" workbookViewId="0">
      <selection activeCell="A271" sqref="A271:XFD271"/>
    </sheetView>
  </sheetViews>
  <sheetFormatPr defaultRowHeight="12.75" x14ac:dyDescent="0.2"/>
  <cols>
    <col min="1" max="1" width="65" customWidth="1"/>
    <col min="2" max="2" width="17.7109375" customWidth="1"/>
    <col min="3" max="3" width="13.5703125" customWidth="1"/>
    <col min="4" max="4" width="16.5703125" customWidth="1"/>
    <col min="5" max="5" width="12" customWidth="1"/>
    <col min="7" max="7" width="54.28515625" customWidth="1"/>
    <col min="8" max="8" width="18.140625" customWidth="1"/>
    <col min="9" max="9" width="14" customWidth="1"/>
    <col min="10" max="10" width="16.42578125" customWidth="1"/>
    <col min="11" max="11" width="11.5703125" customWidth="1"/>
    <col min="13" max="13" width="70.42578125" customWidth="1"/>
    <col min="14" max="14" width="18.5703125" customWidth="1"/>
    <col min="15" max="15" width="14.140625" customWidth="1"/>
    <col min="16" max="16" width="15.42578125" customWidth="1"/>
    <col min="17" max="17" width="11.42578125" customWidth="1"/>
    <col min="19" max="19" width="52.85546875" customWidth="1"/>
    <col min="20" max="20" width="18.28515625" customWidth="1"/>
    <col min="21" max="21" width="14.140625" customWidth="1"/>
    <col min="22" max="22" width="15.85546875" customWidth="1"/>
    <col min="23" max="23" width="11.5703125" customWidth="1"/>
  </cols>
  <sheetData>
    <row r="1" spans="1:23" ht="13.5" x14ac:dyDescent="0.25">
      <c r="A1" s="1" t="s">
        <v>16</v>
      </c>
      <c r="G1" s="7" t="s">
        <v>299</v>
      </c>
      <c r="M1" s="7" t="s">
        <v>300</v>
      </c>
      <c r="S1" s="7" t="s">
        <v>301</v>
      </c>
    </row>
    <row r="2" spans="1:23" ht="15.75" x14ac:dyDescent="0.25">
      <c r="B2" s="9" t="s">
        <v>92</v>
      </c>
      <c r="C2" s="9" t="s">
        <v>77</v>
      </c>
      <c r="D2" s="9" t="s">
        <v>133</v>
      </c>
      <c r="E2" s="9" t="s">
        <v>85</v>
      </c>
      <c r="H2" s="9" t="s">
        <v>92</v>
      </c>
      <c r="I2" s="9" t="s">
        <v>77</v>
      </c>
      <c r="J2" s="9" t="s">
        <v>133</v>
      </c>
      <c r="K2" s="9" t="s">
        <v>85</v>
      </c>
      <c r="N2" s="9" t="s">
        <v>92</v>
      </c>
      <c r="O2" s="9" t="s">
        <v>77</v>
      </c>
      <c r="P2" s="9" t="s">
        <v>133</v>
      </c>
      <c r="Q2" s="9" t="s">
        <v>85</v>
      </c>
      <c r="T2" s="9" t="s">
        <v>92</v>
      </c>
      <c r="U2" s="9" t="s">
        <v>77</v>
      </c>
      <c r="V2" s="9" t="s">
        <v>133</v>
      </c>
      <c r="W2" s="9" t="s">
        <v>85</v>
      </c>
    </row>
    <row r="3" spans="1:23" x14ac:dyDescent="0.2">
      <c r="A3" s="3" t="s">
        <v>28</v>
      </c>
      <c r="B3">
        <f>IF(ISERROR(SEARCH(B$2,$A3)),0,1)</f>
        <v>1</v>
      </c>
      <c r="C3">
        <f t="shared" ref="C3:E18" si="0">IF(ISERROR(SEARCH(C$2,$A3)),0,1)</f>
        <v>1</v>
      </c>
      <c r="D3">
        <f t="shared" si="0"/>
        <v>1</v>
      </c>
      <c r="E3">
        <f t="shared" si="0"/>
        <v>1</v>
      </c>
      <c r="G3" s="3" t="s">
        <v>43</v>
      </c>
      <c r="H3">
        <f>IF(ISERROR(SEARCH(H$2,$G3)),0,1)</f>
        <v>1</v>
      </c>
      <c r="I3">
        <f t="shared" ref="I3:K18" si="1">IF(ISERROR(SEARCH(I$2,$G3)),0,1)</f>
        <v>0</v>
      </c>
      <c r="J3">
        <f t="shared" si="1"/>
        <v>0</v>
      </c>
      <c r="K3">
        <f t="shared" si="1"/>
        <v>1</v>
      </c>
      <c r="M3" s="3" t="s">
        <v>28</v>
      </c>
      <c r="N3">
        <f>IF(ISERROR(SEARCH(N$2,$M3)),0,1)</f>
        <v>1</v>
      </c>
      <c r="O3">
        <f t="shared" ref="O3:Q18" si="2">IF(ISERROR(SEARCH(O$2,$M3)),0,1)</f>
        <v>1</v>
      </c>
      <c r="P3">
        <f t="shared" si="2"/>
        <v>1</v>
      </c>
      <c r="Q3">
        <f t="shared" si="2"/>
        <v>1</v>
      </c>
      <c r="S3" s="3" t="s">
        <v>85</v>
      </c>
      <c r="T3">
        <f>IF(ISERROR(SEARCH(T$2,$S3)),0,1)</f>
        <v>0</v>
      </c>
      <c r="U3">
        <f t="shared" ref="U3:W18" si="3">IF(ISERROR(SEARCH(U$2,$S3)),0,1)</f>
        <v>0</v>
      </c>
      <c r="V3">
        <f t="shared" si="3"/>
        <v>0</v>
      </c>
      <c r="W3">
        <f t="shared" si="3"/>
        <v>1</v>
      </c>
    </row>
    <row r="4" spans="1:23" x14ac:dyDescent="0.2">
      <c r="A4" s="3" t="s">
        <v>34</v>
      </c>
      <c r="B4">
        <f t="shared" ref="B4:E67" si="4">IF(ISERROR(SEARCH(B$2,$A4)),0,1)</f>
        <v>0</v>
      </c>
      <c r="C4">
        <f t="shared" si="0"/>
        <v>0</v>
      </c>
      <c r="D4">
        <f t="shared" si="0"/>
        <v>1</v>
      </c>
      <c r="E4">
        <f t="shared" si="0"/>
        <v>1</v>
      </c>
      <c r="G4" s="3" t="s">
        <v>85</v>
      </c>
      <c r="H4">
        <f t="shared" ref="H4:K35" si="5">IF(ISERROR(SEARCH(H$2,$G4)),0,1)</f>
        <v>0</v>
      </c>
      <c r="I4">
        <f t="shared" si="1"/>
        <v>0</v>
      </c>
      <c r="J4">
        <f t="shared" si="1"/>
        <v>0</v>
      </c>
      <c r="K4">
        <f t="shared" si="1"/>
        <v>1</v>
      </c>
      <c r="M4" s="3" t="s">
        <v>34</v>
      </c>
      <c r="N4">
        <f t="shared" ref="N4:Q35" si="6">IF(ISERROR(SEARCH(N$2,$M4)),0,1)</f>
        <v>0</v>
      </c>
      <c r="O4">
        <f t="shared" si="2"/>
        <v>0</v>
      </c>
      <c r="P4">
        <f t="shared" si="2"/>
        <v>1</v>
      </c>
      <c r="Q4">
        <f t="shared" si="2"/>
        <v>1</v>
      </c>
      <c r="S4" s="3" t="s">
        <v>85</v>
      </c>
      <c r="T4">
        <f t="shared" ref="T4:W35" si="7">IF(ISERROR(SEARCH(T$2,$S4)),0,1)</f>
        <v>0</v>
      </c>
      <c r="U4">
        <f t="shared" si="3"/>
        <v>0</v>
      </c>
      <c r="V4">
        <f t="shared" si="3"/>
        <v>0</v>
      </c>
      <c r="W4">
        <f t="shared" si="3"/>
        <v>1</v>
      </c>
    </row>
    <row r="5" spans="1:23" x14ac:dyDescent="0.2">
      <c r="A5" s="3" t="s">
        <v>50</v>
      </c>
      <c r="B5">
        <f t="shared" si="4"/>
        <v>0</v>
      </c>
      <c r="C5">
        <f t="shared" si="0"/>
        <v>1</v>
      </c>
      <c r="D5">
        <f t="shared" si="0"/>
        <v>0</v>
      </c>
      <c r="E5">
        <f t="shared" si="0"/>
        <v>1</v>
      </c>
      <c r="G5" s="3" t="s">
        <v>77</v>
      </c>
      <c r="H5">
        <f t="shared" si="5"/>
        <v>0</v>
      </c>
      <c r="I5">
        <f t="shared" si="1"/>
        <v>1</v>
      </c>
      <c r="J5">
        <f t="shared" si="1"/>
        <v>0</v>
      </c>
      <c r="K5">
        <f t="shared" si="1"/>
        <v>0</v>
      </c>
      <c r="M5" s="3" t="s">
        <v>50</v>
      </c>
      <c r="N5">
        <f t="shared" si="6"/>
        <v>0</v>
      </c>
      <c r="O5">
        <f t="shared" si="2"/>
        <v>1</v>
      </c>
      <c r="P5">
        <f t="shared" si="2"/>
        <v>0</v>
      </c>
      <c r="Q5">
        <f t="shared" si="2"/>
        <v>1</v>
      </c>
      <c r="S5" s="3" t="s">
        <v>43</v>
      </c>
      <c r="T5">
        <f t="shared" si="7"/>
        <v>1</v>
      </c>
      <c r="U5">
        <f t="shared" si="3"/>
        <v>0</v>
      </c>
      <c r="V5">
        <f t="shared" si="3"/>
        <v>0</v>
      </c>
      <c r="W5">
        <f t="shared" si="3"/>
        <v>1</v>
      </c>
    </row>
    <row r="6" spans="1:23" x14ac:dyDescent="0.2">
      <c r="A6" s="3" t="s">
        <v>34</v>
      </c>
      <c r="B6">
        <f t="shared" si="4"/>
        <v>0</v>
      </c>
      <c r="C6">
        <f t="shared" si="0"/>
        <v>0</v>
      </c>
      <c r="D6">
        <f t="shared" si="0"/>
        <v>1</v>
      </c>
      <c r="E6">
        <f t="shared" si="0"/>
        <v>1</v>
      </c>
      <c r="G6" s="3" t="s">
        <v>80</v>
      </c>
      <c r="H6">
        <f t="shared" si="5"/>
        <v>1</v>
      </c>
      <c r="I6">
        <f t="shared" si="1"/>
        <v>1</v>
      </c>
      <c r="J6">
        <f t="shared" si="1"/>
        <v>0</v>
      </c>
      <c r="K6">
        <f t="shared" si="1"/>
        <v>1</v>
      </c>
      <c r="M6" s="3" t="s">
        <v>34</v>
      </c>
      <c r="N6">
        <f t="shared" si="6"/>
        <v>0</v>
      </c>
      <c r="O6">
        <f t="shared" si="2"/>
        <v>0</v>
      </c>
      <c r="P6">
        <f t="shared" si="2"/>
        <v>1</v>
      </c>
      <c r="Q6">
        <f t="shared" si="2"/>
        <v>1</v>
      </c>
      <c r="S6" s="3" t="s">
        <v>85</v>
      </c>
      <c r="T6">
        <f t="shared" si="7"/>
        <v>0</v>
      </c>
      <c r="U6">
        <f t="shared" si="3"/>
        <v>0</v>
      </c>
      <c r="V6">
        <f t="shared" si="3"/>
        <v>0</v>
      </c>
      <c r="W6">
        <f t="shared" si="3"/>
        <v>1</v>
      </c>
    </row>
    <row r="7" spans="1:23" x14ac:dyDescent="0.2">
      <c r="A7" s="3" t="s">
        <v>60</v>
      </c>
      <c r="B7">
        <f t="shared" si="4"/>
        <v>1</v>
      </c>
      <c r="C7">
        <f t="shared" si="0"/>
        <v>0</v>
      </c>
      <c r="D7">
        <f t="shared" si="0"/>
        <v>1</v>
      </c>
      <c r="E7">
        <f t="shared" si="0"/>
        <v>0</v>
      </c>
      <c r="G7" s="3" t="s">
        <v>34</v>
      </c>
      <c r="H7">
        <f t="shared" si="5"/>
        <v>0</v>
      </c>
      <c r="I7">
        <f t="shared" si="1"/>
        <v>0</v>
      </c>
      <c r="J7">
        <f t="shared" si="1"/>
        <v>1</v>
      </c>
      <c r="K7">
        <f t="shared" si="1"/>
        <v>1</v>
      </c>
      <c r="M7" s="3" t="s">
        <v>60</v>
      </c>
      <c r="N7">
        <f t="shared" si="6"/>
        <v>1</v>
      </c>
      <c r="O7">
        <f t="shared" si="2"/>
        <v>0</v>
      </c>
      <c r="P7">
        <f t="shared" si="2"/>
        <v>1</v>
      </c>
      <c r="Q7">
        <f t="shared" si="2"/>
        <v>0</v>
      </c>
      <c r="S7" s="3" t="s">
        <v>85</v>
      </c>
      <c r="T7">
        <f t="shared" si="7"/>
        <v>0</v>
      </c>
      <c r="U7">
        <f t="shared" si="3"/>
        <v>0</v>
      </c>
      <c r="V7">
        <f t="shared" si="3"/>
        <v>0</v>
      </c>
      <c r="W7">
        <f t="shared" si="3"/>
        <v>1</v>
      </c>
    </row>
    <row r="8" spans="1:23" x14ac:dyDescent="0.2">
      <c r="A8" s="3" t="s">
        <v>65</v>
      </c>
      <c r="B8">
        <f t="shared" si="4"/>
        <v>1</v>
      </c>
      <c r="C8">
        <f t="shared" si="0"/>
        <v>0</v>
      </c>
      <c r="D8">
        <f t="shared" si="0"/>
        <v>1</v>
      </c>
      <c r="E8">
        <f t="shared" si="0"/>
        <v>1</v>
      </c>
      <c r="G8" s="3" t="s">
        <v>28</v>
      </c>
      <c r="H8">
        <f t="shared" si="5"/>
        <v>1</v>
      </c>
      <c r="I8">
        <f t="shared" si="1"/>
        <v>1</v>
      </c>
      <c r="J8">
        <f t="shared" si="1"/>
        <v>1</v>
      </c>
      <c r="K8">
        <f t="shared" si="1"/>
        <v>1</v>
      </c>
      <c r="M8" s="3" t="s">
        <v>65</v>
      </c>
      <c r="N8">
        <f t="shared" si="6"/>
        <v>1</v>
      </c>
      <c r="O8">
        <f t="shared" si="2"/>
        <v>0</v>
      </c>
      <c r="P8">
        <f t="shared" si="2"/>
        <v>1</v>
      </c>
      <c r="Q8">
        <f t="shared" si="2"/>
        <v>1</v>
      </c>
      <c r="S8" s="3" t="s">
        <v>34</v>
      </c>
      <c r="T8">
        <f t="shared" si="7"/>
        <v>0</v>
      </c>
      <c r="U8">
        <f t="shared" si="3"/>
        <v>0</v>
      </c>
      <c r="V8">
        <f t="shared" si="3"/>
        <v>1</v>
      </c>
      <c r="W8">
        <f t="shared" si="3"/>
        <v>1</v>
      </c>
    </row>
    <row r="9" spans="1:23" x14ac:dyDescent="0.2">
      <c r="A9" s="3" t="s">
        <v>69</v>
      </c>
      <c r="B9">
        <f t="shared" si="4"/>
        <v>0</v>
      </c>
      <c r="C9">
        <f t="shared" si="0"/>
        <v>1</v>
      </c>
      <c r="D9">
        <f t="shared" si="0"/>
        <v>1</v>
      </c>
      <c r="E9">
        <f t="shared" si="0"/>
        <v>0</v>
      </c>
      <c r="G9" s="3" t="s">
        <v>132</v>
      </c>
      <c r="H9">
        <f t="shared" si="5"/>
        <v>1</v>
      </c>
      <c r="I9">
        <f t="shared" si="1"/>
        <v>1</v>
      </c>
      <c r="J9">
        <f t="shared" si="1"/>
        <v>0</v>
      </c>
      <c r="K9">
        <f t="shared" si="1"/>
        <v>1</v>
      </c>
      <c r="M9" s="3" t="s">
        <v>69</v>
      </c>
      <c r="N9">
        <f t="shared" si="6"/>
        <v>0</v>
      </c>
      <c r="O9">
        <f t="shared" si="2"/>
        <v>1</v>
      </c>
      <c r="P9">
        <f t="shared" si="2"/>
        <v>1</v>
      </c>
      <c r="Q9">
        <f t="shared" si="2"/>
        <v>0</v>
      </c>
      <c r="S9" s="3" t="s">
        <v>92</v>
      </c>
      <c r="T9">
        <f t="shared" si="7"/>
        <v>1</v>
      </c>
      <c r="U9">
        <f t="shared" si="3"/>
        <v>0</v>
      </c>
      <c r="V9">
        <f t="shared" si="3"/>
        <v>0</v>
      </c>
      <c r="W9">
        <f t="shared" si="3"/>
        <v>0</v>
      </c>
    </row>
    <row r="10" spans="1:23" x14ac:dyDescent="0.2">
      <c r="A10" s="3" t="s">
        <v>34</v>
      </c>
      <c r="B10">
        <f t="shared" si="4"/>
        <v>0</v>
      </c>
      <c r="C10">
        <f t="shared" si="0"/>
        <v>0</v>
      </c>
      <c r="D10">
        <f t="shared" si="0"/>
        <v>1</v>
      </c>
      <c r="E10">
        <f t="shared" si="0"/>
        <v>1</v>
      </c>
      <c r="G10" s="3" t="s">
        <v>114</v>
      </c>
      <c r="H10">
        <f t="shared" si="5"/>
        <v>1</v>
      </c>
      <c r="I10">
        <f t="shared" si="1"/>
        <v>1</v>
      </c>
      <c r="J10">
        <f t="shared" si="1"/>
        <v>0</v>
      </c>
      <c r="K10">
        <f t="shared" si="1"/>
        <v>0</v>
      </c>
      <c r="M10" s="3" t="s">
        <v>34</v>
      </c>
      <c r="N10">
        <f t="shared" si="6"/>
        <v>0</v>
      </c>
      <c r="O10">
        <f t="shared" si="2"/>
        <v>0</v>
      </c>
      <c r="P10">
        <f t="shared" si="2"/>
        <v>1</v>
      </c>
      <c r="Q10">
        <f t="shared" si="2"/>
        <v>1</v>
      </c>
      <c r="S10" s="3" t="s">
        <v>77</v>
      </c>
      <c r="T10">
        <f t="shared" si="7"/>
        <v>0</v>
      </c>
      <c r="U10">
        <f t="shared" si="3"/>
        <v>1</v>
      </c>
      <c r="V10">
        <f t="shared" si="3"/>
        <v>0</v>
      </c>
      <c r="W10">
        <f t="shared" si="3"/>
        <v>0</v>
      </c>
    </row>
    <row r="11" spans="1:23" x14ac:dyDescent="0.2">
      <c r="A11" s="3" t="s">
        <v>77</v>
      </c>
      <c r="B11">
        <f t="shared" si="4"/>
        <v>0</v>
      </c>
      <c r="C11">
        <f t="shared" si="0"/>
        <v>1</v>
      </c>
      <c r="D11">
        <f t="shared" si="0"/>
        <v>0</v>
      </c>
      <c r="E11">
        <f t="shared" si="0"/>
        <v>0</v>
      </c>
      <c r="G11" s="3" t="s">
        <v>143</v>
      </c>
      <c r="H11">
        <f t="shared" si="5"/>
        <v>0</v>
      </c>
      <c r="I11">
        <f t="shared" si="1"/>
        <v>0</v>
      </c>
      <c r="J11">
        <f t="shared" si="1"/>
        <v>0</v>
      </c>
      <c r="K11">
        <f t="shared" si="1"/>
        <v>1</v>
      </c>
      <c r="M11" s="3" t="s">
        <v>77</v>
      </c>
      <c r="N11">
        <f t="shared" si="6"/>
        <v>0</v>
      </c>
      <c r="O11">
        <f t="shared" si="2"/>
        <v>1</v>
      </c>
      <c r="P11">
        <f t="shared" si="2"/>
        <v>0</v>
      </c>
      <c r="Q11">
        <f t="shared" si="2"/>
        <v>0</v>
      </c>
      <c r="S11" s="3" t="s">
        <v>85</v>
      </c>
      <c r="T11">
        <f t="shared" si="7"/>
        <v>0</v>
      </c>
      <c r="U11">
        <f t="shared" si="3"/>
        <v>0</v>
      </c>
      <c r="V11">
        <f t="shared" si="3"/>
        <v>0</v>
      </c>
      <c r="W11">
        <f t="shared" si="3"/>
        <v>1</v>
      </c>
    </row>
    <row r="12" spans="1:23" x14ac:dyDescent="0.2">
      <c r="A12" s="3" t="s">
        <v>80</v>
      </c>
      <c r="B12">
        <f t="shared" si="4"/>
        <v>1</v>
      </c>
      <c r="C12">
        <f t="shared" si="0"/>
        <v>1</v>
      </c>
      <c r="D12">
        <f t="shared" si="0"/>
        <v>0</v>
      </c>
      <c r="E12">
        <f t="shared" si="0"/>
        <v>1</v>
      </c>
      <c r="G12" s="3" t="s">
        <v>85</v>
      </c>
      <c r="H12">
        <f t="shared" si="5"/>
        <v>0</v>
      </c>
      <c r="I12">
        <f t="shared" si="1"/>
        <v>0</v>
      </c>
      <c r="J12">
        <f t="shared" si="1"/>
        <v>0</v>
      </c>
      <c r="K12">
        <f t="shared" si="1"/>
        <v>1</v>
      </c>
      <c r="M12" s="3" t="s">
        <v>80</v>
      </c>
      <c r="N12">
        <f t="shared" si="6"/>
        <v>1</v>
      </c>
      <c r="O12">
        <f t="shared" si="2"/>
        <v>1</v>
      </c>
      <c r="P12">
        <f t="shared" si="2"/>
        <v>0</v>
      </c>
      <c r="Q12">
        <f t="shared" si="2"/>
        <v>1</v>
      </c>
      <c r="S12" s="3" t="s">
        <v>85</v>
      </c>
      <c r="T12">
        <f t="shared" si="7"/>
        <v>0</v>
      </c>
      <c r="U12">
        <f t="shared" si="3"/>
        <v>0</v>
      </c>
      <c r="V12">
        <f t="shared" si="3"/>
        <v>0</v>
      </c>
      <c r="W12">
        <f t="shared" si="3"/>
        <v>1</v>
      </c>
    </row>
    <row r="13" spans="1:23" x14ac:dyDescent="0.2">
      <c r="A13" s="3" t="s">
        <v>34</v>
      </c>
      <c r="B13">
        <f t="shared" si="4"/>
        <v>0</v>
      </c>
      <c r="C13">
        <f t="shared" si="0"/>
        <v>0</v>
      </c>
      <c r="D13">
        <f t="shared" si="0"/>
        <v>1</v>
      </c>
      <c r="E13">
        <f t="shared" si="0"/>
        <v>1</v>
      </c>
      <c r="G13" s="3" t="s">
        <v>80</v>
      </c>
      <c r="H13">
        <f t="shared" si="5"/>
        <v>1</v>
      </c>
      <c r="I13">
        <f t="shared" si="1"/>
        <v>1</v>
      </c>
      <c r="J13">
        <f t="shared" si="1"/>
        <v>0</v>
      </c>
      <c r="K13">
        <f t="shared" si="1"/>
        <v>1</v>
      </c>
      <c r="M13" s="3" t="s">
        <v>34</v>
      </c>
      <c r="N13">
        <f t="shared" si="6"/>
        <v>0</v>
      </c>
      <c r="O13">
        <f t="shared" si="2"/>
        <v>0</v>
      </c>
      <c r="P13">
        <f t="shared" si="2"/>
        <v>1</v>
      </c>
      <c r="Q13">
        <f t="shared" si="2"/>
        <v>1</v>
      </c>
      <c r="S13" s="3" t="s">
        <v>50</v>
      </c>
      <c r="T13">
        <f t="shared" si="7"/>
        <v>0</v>
      </c>
      <c r="U13">
        <f t="shared" si="3"/>
        <v>1</v>
      </c>
      <c r="V13">
        <f t="shared" si="3"/>
        <v>0</v>
      </c>
      <c r="W13">
        <f t="shared" si="3"/>
        <v>1</v>
      </c>
    </row>
    <row r="14" spans="1:23" x14ac:dyDescent="0.2">
      <c r="A14" s="3" t="s">
        <v>85</v>
      </c>
      <c r="B14">
        <f t="shared" si="4"/>
        <v>0</v>
      </c>
      <c r="C14">
        <f t="shared" si="0"/>
        <v>0</v>
      </c>
      <c r="D14">
        <f t="shared" si="0"/>
        <v>0</v>
      </c>
      <c r="E14">
        <f t="shared" si="0"/>
        <v>1</v>
      </c>
      <c r="G14" s="3" t="s">
        <v>85</v>
      </c>
      <c r="H14">
        <f t="shared" si="5"/>
        <v>0</v>
      </c>
      <c r="I14">
        <f t="shared" si="1"/>
        <v>0</v>
      </c>
      <c r="J14">
        <f t="shared" si="1"/>
        <v>0</v>
      </c>
      <c r="K14">
        <f t="shared" si="1"/>
        <v>1</v>
      </c>
      <c r="M14" s="3" t="s">
        <v>85</v>
      </c>
      <c r="N14">
        <f t="shared" si="6"/>
        <v>0</v>
      </c>
      <c r="O14">
        <f t="shared" si="2"/>
        <v>0</v>
      </c>
      <c r="P14">
        <f t="shared" si="2"/>
        <v>0</v>
      </c>
      <c r="Q14">
        <f t="shared" si="2"/>
        <v>1</v>
      </c>
      <c r="S14" s="3" t="s">
        <v>85</v>
      </c>
      <c r="T14">
        <f t="shared" si="7"/>
        <v>0</v>
      </c>
      <c r="U14">
        <f t="shared" si="3"/>
        <v>0</v>
      </c>
      <c r="V14">
        <f t="shared" si="3"/>
        <v>0</v>
      </c>
      <c r="W14">
        <f t="shared" si="3"/>
        <v>1</v>
      </c>
    </row>
    <row r="15" spans="1:23" x14ac:dyDescent="0.2">
      <c r="A15" s="3" t="s">
        <v>101</v>
      </c>
      <c r="B15">
        <f t="shared" si="4"/>
        <v>0</v>
      </c>
      <c r="C15">
        <f t="shared" si="0"/>
        <v>1</v>
      </c>
      <c r="D15">
        <f t="shared" si="0"/>
        <v>1</v>
      </c>
      <c r="E15">
        <f t="shared" si="0"/>
        <v>1</v>
      </c>
      <c r="G15" s="3" t="s">
        <v>65</v>
      </c>
      <c r="H15">
        <f t="shared" si="5"/>
        <v>1</v>
      </c>
      <c r="I15">
        <f t="shared" si="1"/>
        <v>0</v>
      </c>
      <c r="J15">
        <f t="shared" si="1"/>
        <v>1</v>
      </c>
      <c r="K15">
        <f t="shared" si="1"/>
        <v>1</v>
      </c>
      <c r="M15" s="3" t="s">
        <v>101</v>
      </c>
      <c r="N15">
        <f t="shared" si="6"/>
        <v>0</v>
      </c>
      <c r="O15">
        <f t="shared" si="2"/>
        <v>1</v>
      </c>
      <c r="P15">
        <f t="shared" si="2"/>
        <v>1</v>
      </c>
      <c r="Q15">
        <f t="shared" si="2"/>
        <v>1</v>
      </c>
      <c r="S15" s="3" t="s">
        <v>28</v>
      </c>
      <c r="T15">
        <f t="shared" si="7"/>
        <v>1</v>
      </c>
      <c r="U15">
        <f t="shared" si="3"/>
        <v>1</v>
      </c>
      <c r="V15">
        <f t="shared" si="3"/>
        <v>1</v>
      </c>
      <c r="W15">
        <f t="shared" si="3"/>
        <v>1</v>
      </c>
    </row>
    <row r="16" spans="1:23" x14ac:dyDescent="0.2">
      <c r="A16" s="3" t="s">
        <v>43</v>
      </c>
      <c r="B16">
        <f t="shared" si="4"/>
        <v>1</v>
      </c>
      <c r="C16">
        <f t="shared" si="0"/>
        <v>0</v>
      </c>
      <c r="D16">
        <f t="shared" si="0"/>
        <v>0</v>
      </c>
      <c r="E16">
        <f t="shared" si="0"/>
        <v>1</v>
      </c>
      <c r="G16" s="3" t="s">
        <v>77</v>
      </c>
      <c r="H16">
        <f t="shared" si="5"/>
        <v>0</v>
      </c>
      <c r="I16">
        <f t="shared" si="1"/>
        <v>1</v>
      </c>
      <c r="J16">
        <f t="shared" si="1"/>
        <v>0</v>
      </c>
      <c r="K16">
        <f t="shared" si="1"/>
        <v>0</v>
      </c>
      <c r="M16" s="3" t="s">
        <v>43</v>
      </c>
      <c r="N16">
        <f t="shared" si="6"/>
        <v>1</v>
      </c>
      <c r="O16">
        <f t="shared" si="2"/>
        <v>0</v>
      </c>
      <c r="P16">
        <f t="shared" si="2"/>
        <v>0</v>
      </c>
      <c r="Q16">
        <f t="shared" si="2"/>
        <v>1</v>
      </c>
      <c r="S16" s="3" t="s">
        <v>34</v>
      </c>
      <c r="T16">
        <f t="shared" si="7"/>
        <v>0</v>
      </c>
      <c r="U16">
        <f t="shared" si="3"/>
        <v>0</v>
      </c>
      <c r="V16">
        <f t="shared" si="3"/>
        <v>1</v>
      </c>
      <c r="W16">
        <f t="shared" si="3"/>
        <v>1</v>
      </c>
    </row>
    <row r="17" spans="1:23" x14ac:dyDescent="0.2">
      <c r="A17" s="3" t="s">
        <v>50</v>
      </c>
      <c r="B17">
        <f t="shared" si="4"/>
        <v>0</v>
      </c>
      <c r="C17">
        <f t="shared" si="0"/>
        <v>1</v>
      </c>
      <c r="D17">
        <f t="shared" si="0"/>
        <v>0</v>
      </c>
      <c r="E17">
        <f t="shared" si="0"/>
        <v>1</v>
      </c>
      <c r="G17" s="3" t="s">
        <v>92</v>
      </c>
      <c r="H17">
        <f t="shared" si="5"/>
        <v>1</v>
      </c>
      <c r="I17">
        <f t="shared" si="1"/>
        <v>0</v>
      </c>
      <c r="J17">
        <f t="shared" si="1"/>
        <v>0</v>
      </c>
      <c r="K17">
        <f t="shared" si="1"/>
        <v>0</v>
      </c>
      <c r="M17" s="3" t="s">
        <v>50</v>
      </c>
      <c r="N17">
        <f t="shared" si="6"/>
        <v>0</v>
      </c>
      <c r="O17">
        <f t="shared" si="2"/>
        <v>1</v>
      </c>
      <c r="P17">
        <f t="shared" si="2"/>
        <v>0</v>
      </c>
      <c r="Q17">
        <f t="shared" si="2"/>
        <v>1</v>
      </c>
      <c r="S17" s="3" t="s">
        <v>85</v>
      </c>
      <c r="T17">
        <f t="shared" si="7"/>
        <v>0</v>
      </c>
      <c r="U17">
        <f t="shared" si="3"/>
        <v>0</v>
      </c>
      <c r="V17">
        <f t="shared" si="3"/>
        <v>0</v>
      </c>
      <c r="W17">
        <f t="shared" si="3"/>
        <v>1</v>
      </c>
    </row>
    <row r="18" spans="1:23" x14ac:dyDescent="0.2">
      <c r="A18" s="3" t="s">
        <v>50</v>
      </c>
      <c r="B18">
        <f t="shared" si="4"/>
        <v>0</v>
      </c>
      <c r="C18">
        <f t="shared" si="0"/>
        <v>1</v>
      </c>
      <c r="D18">
        <f t="shared" si="0"/>
        <v>0</v>
      </c>
      <c r="E18">
        <f t="shared" si="0"/>
        <v>1</v>
      </c>
      <c r="G18" s="3" t="s">
        <v>92</v>
      </c>
      <c r="H18">
        <f t="shared" si="5"/>
        <v>1</v>
      </c>
      <c r="I18">
        <f t="shared" si="1"/>
        <v>0</v>
      </c>
      <c r="J18">
        <f t="shared" si="1"/>
        <v>0</v>
      </c>
      <c r="K18">
        <f t="shared" si="1"/>
        <v>0</v>
      </c>
      <c r="M18" s="3" t="s">
        <v>50</v>
      </c>
      <c r="N18">
        <f t="shared" si="6"/>
        <v>0</v>
      </c>
      <c r="O18">
        <f t="shared" si="2"/>
        <v>1</v>
      </c>
      <c r="P18">
        <f t="shared" si="2"/>
        <v>0</v>
      </c>
      <c r="Q18">
        <f t="shared" si="2"/>
        <v>1</v>
      </c>
      <c r="S18" s="3" t="s">
        <v>77</v>
      </c>
      <c r="T18">
        <f t="shared" si="7"/>
        <v>0</v>
      </c>
      <c r="U18">
        <f t="shared" si="3"/>
        <v>1</v>
      </c>
      <c r="V18">
        <f t="shared" si="3"/>
        <v>0</v>
      </c>
      <c r="W18">
        <f t="shared" si="3"/>
        <v>0</v>
      </c>
    </row>
    <row r="19" spans="1:23" x14ac:dyDescent="0.2">
      <c r="A19" s="3" t="s">
        <v>34</v>
      </c>
      <c r="B19">
        <f t="shared" si="4"/>
        <v>0</v>
      </c>
      <c r="C19">
        <f t="shared" si="4"/>
        <v>0</v>
      </c>
      <c r="D19">
        <f t="shared" si="4"/>
        <v>1</v>
      </c>
      <c r="E19">
        <f t="shared" si="4"/>
        <v>1</v>
      </c>
      <c r="G19" s="3" t="s">
        <v>85</v>
      </c>
      <c r="H19">
        <f t="shared" si="5"/>
        <v>0</v>
      </c>
      <c r="I19">
        <f t="shared" si="5"/>
        <v>0</v>
      </c>
      <c r="J19">
        <f t="shared" si="5"/>
        <v>0</v>
      </c>
      <c r="K19">
        <f t="shared" si="5"/>
        <v>1</v>
      </c>
      <c r="M19" s="3" t="s">
        <v>34</v>
      </c>
      <c r="N19">
        <f t="shared" si="6"/>
        <v>0</v>
      </c>
      <c r="O19">
        <f t="shared" si="6"/>
        <v>0</v>
      </c>
      <c r="P19">
        <f t="shared" si="6"/>
        <v>1</v>
      </c>
      <c r="Q19">
        <f t="shared" si="6"/>
        <v>1</v>
      </c>
      <c r="S19" s="3" t="s">
        <v>85</v>
      </c>
      <c r="T19">
        <f t="shared" si="7"/>
        <v>0</v>
      </c>
      <c r="U19">
        <f t="shared" si="7"/>
        <v>0</v>
      </c>
      <c r="V19">
        <f t="shared" si="7"/>
        <v>0</v>
      </c>
      <c r="W19">
        <f t="shared" si="7"/>
        <v>1</v>
      </c>
    </row>
    <row r="20" spans="1:23" x14ac:dyDescent="0.2">
      <c r="A20" s="3" t="s">
        <v>80</v>
      </c>
      <c r="B20">
        <f t="shared" si="4"/>
        <v>1</v>
      </c>
      <c r="C20">
        <f t="shared" si="4"/>
        <v>1</v>
      </c>
      <c r="D20">
        <f t="shared" si="4"/>
        <v>0</v>
      </c>
      <c r="E20">
        <f t="shared" si="4"/>
        <v>1</v>
      </c>
      <c r="G20" s="3" t="s">
        <v>34</v>
      </c>
      <c r="H20">
        <f t="shared" si="5"/>
        <v>0</v>
      </c>
      <c r="I20">
        <f t="shared" si="5"/>
        <v>0</v>
      </c>
      <c r="J20">
        <f t="shared" si="5"/>
        <v>1</v>
      </c>
      <c r="K20">
        <f t="shared" si="5"/>
        <v>1</v>
      </c>
      <c r="M20" s="3" t="s">
        <v>80</v>
      </c>
      <c r="N20">
        <f t="shared" si="6"/>
        <v>1</v>
      </c>
      <c r="O20">
        <f t="shared" si="6"/>
        <v>1</v>
      </c>
      <c r="P20">
        <f t="shared" si="6"/>
        <v>0</v>
      </c>
      <c r="Q20">
        <f t="shared" si="6"/>
        <v>1</v>
      </c>
      <c r="S20" s="3" t="s">
        <v>210</v>
      </c>
      <c r="T20">
        <f t="shared" si="7"/>
        <v>0</v>
      </c>
      <c r="U20">
        <f t="shared" si="7"/>
        <v>0</v>
      </c>
      <c r="V20">
        <f t="shared" si="7"/>
        <v>0</v>
      </c>
      <c r="W20">
        <f t="shared" si="7"/>
        <v>0</v>
      </c>
    </row>
    <row r="21" spans="1:23" x14ac:dyDescent="0.2">
      <c r="A21" s="3" t="s">
        <v>77</v>
      </c>
      <c r="B21">
        <f t="shared" si="4"/>
        <v>0</v>
      </c>
      <c r="C21">
        <f t="shared" si="4"/>
        <v>1</v>
      </c>
      <c r="D21">
        <f t="shared" si="4"/>
        <v>0</v>
      </c>
      <c r="E21">
        <f t="shared" si="4"/>
        <v>0</v>
      </c>
      <c r="G21" s="3" t="s">
        <v>85</v>
      </c>
      <c r="H21">
        <f t="shared" si="5"/>
        <v>0</v>
      </c>
      <c r="I21">
        <f t="shared" si="5"/>
        <v>0</v>
      </c>
      <c r="J21">
        <f t="shared" si="5"/>
        <v>0</v>
      </c>
      <c r="K21">
        <f t="shared" si="5"/>
        <v>1</v>
      </c>
      <c r="M21" s="3" t="s">
        <v>77</v>
      </c>
      <c r="N21">
        <f t="shared" si="6"/>
        <v>0</v>
      </c>
      <c r="O21">
        <f t="shared" si="6"/>
        <v>1</v>
      </c>
      <c r="P21">
        <f t="shared" si="6"/>
        <v>0</v>
      </c>
      <c r="Q21">
        <f t="shared" si="6"/>
        <v>0</v>
      </c>
      <c r="S21" s="3" t="s">
        <v>65</v>
      </c>
      <c r="T21">
        <f t="shared" si="7"/>
        <v>1</v>
      </c>
      <c r="U21">
        <f t="shared" si="7"/>
        <v>0</v>
      </c>
      <c r="V21">
        <f t="shared" si="7"/>
        <v>1</v>
      </c>
      <c r="W21">
        <f t="shared" si="7"/>
        <v>1</v>
      </c>
    </row>
    <row r="22" spans="1:23" x14ac:dyDescent="0.2">
      <c r="A22" s="3" t="s">
        <v>114</v>
      </c>
      <c r="B22">
        <f t="shared" si="4"/>
        <v>1</v>
      </c>
      <c r="C22">
        <f t="shared" si="4"/>
        <v>1</v>
      </c>
      <c r="D22">
        <f t="shared" si="4"/>
        <v>0</v>
      </c>
      <c r="E22">
        <f t="shared" si="4"/>
        <v>0</v>
      </c>
      <c r="G22" s="3" t="s">
        <v>43</v>
      </c>
      <c r="H22">
        <f t="shared" si="5"/>
        <v>1</v>
      </c>
      <c r="I22">
        <f t="shared" si="5"/>
        <v>0</v>
      </c>
      <c r="J22">
        <f t="shared" si="5"/>
        <v>0</v>
      </c>
      <c r="K22">
        <f t="shared" si="5"/>
        <v>1</v>
      </c>
      <c r="M22" s="3" t="s">
        <v>114</v>
      </c>
      <c r="N22">
        <f t="shared" si="6"/>
        <v>1</v>
      </c>
      <c r="O22">
        <f t="shared" si="6"/>
        <v>1</v>
      </c>
      <c r="P22">
        <f t="shared" si="6"/>
        <v>0</v>
      </c>
      <c r="Q22">
        <f t="shared" si="6"/>
        <v>0</v>
      </c>
      <c r="S22" s="3" t="s">
        <v>28</v>
      </c>
      <c r="T22">
        <f t="shared" si="7"/>
        <v>1</v>
      </c>
      <c r="U22">
        <f t="shared" si="7"/>
        <v>1</v>
      </c>
      <c r="V22">
        <f t="shared" si="7"/>
        <v>1</v>
      </c>
      <c r="W22">
        <f t="shared" si="7"/>
        <v>1</v>
      </c>
    </row>
    <row r="23" spans="1:23" x14ac:dyDescent="0.2">
      <c r="A23" s="3" t="s">
        <v>85</v>
      </c>
      <c r="B23">
        <f t="shared" si="4"/>
        <v>0</v>
      </c>
      <c r="C23">
        <f t="shared" si="4"/>
        <v>0</v>
      </c>
      <c r="D23">
        <f t="shared" si="4"/>
        <v>0</v>
      </c>
      <c r="E23">
        <f t="shared" si="4"/>
        <v>1</v>
      </c>
      <c r="G23" s="3" t="s">
        <v>85</v>
      </c>
      <c r="H23">
        <f t="shared" si="5"/>
        <v>0</v>
      </c>
      <c r="I23">
        <f t="shared" si="5"/>
        <v>0</v>
      </c>
      <c r="J23">
        <f t="shared" si="5"/>
        <v>0</v>
      </c>
      <c r="K23">
        <f t="shared" si="5"/>
        <v>1</v>
      </c>
      <c r="M23" s="3" t="s">
        <v>85</v>
      </c>
      <c r="N23">
        <f t="shared" si="6"/>
        <v>0</v>
      </c>
      <c r="O23">
        <f t="shared" si="6"/>
        <v>0</v>
      </c>
      <c r="P23">
        <f t="shared" si="6"/>
        <v>0</v>
      </c>
      <c r="Q23">
        <f t="shared" si="6"/>
        <v>1</v>
      </c>
      <c r="S23" s="3" t="s">
        <v>60</v>
      </c>
      <c r="T23">
        <f t="shared" si="7"/>
        <v>1</v>
      </c>
      <c r="U23">
        <f t="shared" si="7"/>
        <v>0</v>
      </c>
      <c r="V23">
        <f t="shared" si="7"/>
        <v>1</v>
      </c>
      <c r="W23">
        <f t="shared" si="7"/>
        <v>0</v>
      </c>
    </row>
    <row r="24" spans="1:23" x14ac:dyDescent="0.2">
      <c r="A24" s="3" t="s">
        <v>28</v>
      </c>
      <c r="B24">
        <f t="shared" si="4"/>
        <v>1</v>
      </c>
      <c r="C24">
        <f t="shared" si="4"/>
        <v>1</v>
      </c>
      <c r="D24">
        <f t="shared" si="4"/>
        <v>1</v>
      </c>
      <c r="E24">
        <f t="shared" si="4"/>
        <v>1</v>
      </c>
      <c r="G24" s="3" t="s">
        <v>85</v>
      </c>
      <c r="H24">
        <f t="shared" si="5"/>
        <v>0</v>
      </c>
      <c r="I24">
        <f t="shared" si="5"/>
        <v>0</v>
      </c>
      <c r="J24">
        <f t="shared" si="5"/>
        <v>0</v>
      </c>
      <c r="K24">
        <f t="shared" si="5"/>
        <v>1</v>
      </c>
      <c r="M24" s="3" t="s">
        <v>28</v>
      </c>
      <c r="N24">
        <f t="shared" si="6"/>
        <v>1</v>
      </c>
      <c r="O24">
        <f t="shared" si="6"/>
        <v>1</v>
      </c>
      <c r="P24">
        <f t="shared" si="6"/>
        <v>1</v>
      </c>
      <c r="Q24">
        <f t="shared" si="6"/>
        <v>1</v>
      </c>
      <c r="S24" s="3" t="s">
        <v>212</v>
      </c>
      <c r="T24">
        <f t="shared" si="7"/>
        <v>0</v>
      </c>
      <c r="U24">
        <f t="shared" si="7"/>
        <v>0</v>
      </c>
      <c r="V24">
        <f t="shared" si="7"/>
        <v>0</v>
      </c>
      <c r="W24">
        <f t="shared" si="7"/>
        <v>0</v>
      </c>
    </row>
    <row r="25" spans="1:23" x14ac:dyDescent="0.2">
      <c r="A25" s="3" t="s">
        <v>85</v>
      </c>
      <c r="B25">
        <f t="shared" si="4"/>
        <v>0</v>
      </c>
      <c r="C25">
        <f t="shared" si="4"/>
        <v>0</v>
      </c>
      <c r="D25">
        <f t="shared" si="4"/>
        <v>0</v>
      </c>
      <c r="E25">
        <f t="shared" si="4"/>
        <v>1</v>
      </c>
      <c r="G25" s="3" t="s">
        <v>34</v>
      </c>
      <c r="H25">
        <f t="shared" si="5"/>
        <v>0</v>
      </c>
      <c r="I25">
        <f t="shared" si="5"/>
        <v>0</v>
      </c>
      <c r="J25">
        <f t="shared" si="5"/>
        <v>1</v>
      </c>
      <c r="K25">
        <f t="shared" si="5"/>
        <v>1</v>
      </c>
      <c r="M25" s="3" t="s">
        <v>85</v>
      </c>
      <c r="N25">
        <f t="shared" si="6"/>
        <v>0</v>
      </c>
      <c r="O25">
        <f t="shared" si="6"/>
        <v>0</v>
      </c>
      <c r="P25">
        <f t="shared" si="6"/>
        <v>0</v>
      </c>
      <c r="Q25">
        <f t="shared" si="6"/>
        <v>1</v>
      </c>
      <c r="S25" s="3" t="s">
        <v>80</v>
      </c>
      <c r="T25">
        <f t="shared" si="7"/>
        <v>1</v>
      </c>
      <c r="U25">
        <f t="shared" si="7"/>
        <v>1</v>
      </c>
      <c r="V25">
        <f t="shared" si="7"/>
        <v>0</v>
      </c>
      <c r="W25">
        <f t="shared" si="7"/>
        <v>1</v>
      </c>
    </row>
    <row r="26" spans="1:23" x14ac:dyDescent="0.2">
      <c r="A26" s="3" t="s">
        <v>92</v>
      </c>
      <c r="B26">
        <f t="shared" si="4"/>
        <v>1</v>
      </c>
      <c r="C26">
        <f t="shared" si="4"/>
        <v>0</v>
      </c>
      <c r="D26">
        <f t="shared" si="4"/>
        <v>0</v>
      </c>
      <c r="E26">
        <f t="shared" si="4"/>
        <v>0</v>
      </c>
      <c r="G26" s="3" t="s">
        <v>43</v>
      </c>
      <c r="H26">
        <f t="shared" si="5"/>
        <v>1</v>
      </c>
      <c r="I26">
        <f t="shared" si="5"/>
        <v>0</v>
      </c>
      <c r="J26">
        <f t="shared" si="5"/>
        <v>0</v>
      </c>
      <c r="K26">
        <f t="shared" si="5"/>
        <v>1</v>
      </c>
      <c r="M26" s="3" t="s">
        <v>92</v>
      </c>
      <c r="N26">
        <f t="shared" si="6"/>
        <v>1</v>
      </c>
      <c r="O26">
        <f t="shared" si="6"/>
        <v>0</v>
      </c>
      <c r="P26">
        <f t="shared" si="6"/>
        <v>0</v>
      </c>
      <c r="Q26">
        <f t="shared" si="6"/>
        <v>0</v>
      </c>
      <c r="S26" s="3" t="s">
        <v>85</v>
      </c>
      <c r="T26">
        <f t="shared" si="7"/>
        <v>0</v>
      </c>
      <c r="U26">
        <f t="shared" si="7"/>
        <v>0</v>
      </c>
      <c r="V26">
        <f t="shared" si="7"/>
        <v>0</v>
      </c>
      <c r="W26">
        <f t="shared" si="7"/>
        <v>1</v>
      </c>
    </row>
    <row r="27" spans="1:23" x14ac:dyDescent="0.2">
      <c r="A27" s="3" t="s">
        <v>50</v>
      </c>
      <c r="B27">
        <f t="shared" si="4"/>
        <v>0</v>
      </c>
      <c r="C27">
        <f t="shared" si="4"/>
        <v>1</v>
      </c>
      <c r="D27">
        <f t="shared" si="4"/>
        <v>0</v>
      </c>
      <c r="E27">
        <f t="shared" si="4"/>
        <v>1</v>
      </c>
      <c r="G27" s="3" t="s">
        <v>85</v>
      </c>
      <c r="H27">
        <f t="shared" si="5"/>
        <v>0</v>
      </c>
      <c r="I27">
        <f t="shared" si="5"/>
        <v>0</v>
      </c>
      <c r="J27">
        <f t="shared" si="5"/>
        <v>0</v>
      </c>
      <c r="K27">
        <f t="shared" si="5"/>
        <v>1</v>
      </c>
      <c r="M27" s="3" t="s">
        <v>50</v>
      </c>
      <c r="N27">
        <f t="shared" si="6"/>
        <v>0</v>
      </c>
      <c r="O27">
        <f t="shared" si="6"/>
        <v>1</v>
      </c>
      <c r="P27">
        <f t="shared" si="6"/>
        <v>0</v>
      </c>
      <c r="Q27">
        <f t="shared" si="6"/>
        <v>1</v>
      </c>
      <c r="S27" s="3" t="s">
        <v>50</v>
      </c>
      <c r="T27">
        <f t="shared" si="7"/>
        <v>0</v>
      </c>
      <c r="U27">
        <f t="shared" si="7"/>
        <v>1</v>
      </c>
      <c r="V27">
        <f t="shared" si="7"/>
        <v>0</v>
      </c>
      <c r="W27">
        <f t="shared" si="7"/>
        <v>1</v>
      </c>
    </row>
    <row r="28" spans="1:23" x14ac:dyDescent="0.2">
      <c r="A28" s="3" t="s">
        <v>77</v>
      </c>
      <c r="B28">
        <f t="shared" si="4"/>
        <v>0</v>
      </c>
      <c r="C28">
        <f t="shared" si="4"/>
        <v>1</v>
      </c>
      <c r="D28">
        <f t="shared" si="4"/>
        <v>0</v>
      </c>
      <c r="E28">
        <f t="shared" si="4"/>
        <v>0</v>
      </c>
      <c r="G28" s="3" t="s">
        <v>85</v>
      </c>
      <c r="H28">
        <f t="shared" si="5"/>
        <v>0</v>
      </c>
      <c r="I28">
        <f t="shared" si="5"/>
        <v>0</v>
      </c>
      <c r="J28">
        <f t="shared" si="5"/>
        <v>0</v>
      </c>
      <c r="K28">
        <f t="shared" si="5"/>
        <v>1</v>
      </c>
      <c r="M28" s="3" t="s">
        <v>77</v>
      </c>
      <c r="N28">
        <f t="shared" si="6"/>
        <v>0</v>
      </c>
      <c r="O28">
        <f t="shared" si="6"/>
        <v>1</v>
      </c>
      <c r="P28">
        <f t="shared" si="6"/>
        <v>0</v>
      </c>
      <c r="Q28">
        <f t="shared" si="6"/>
        <v>0</v>
      </c>
      <c r="S28" s="3" t="s">
        <v>50</v>
      </c>
      <c r="T28">
        <f t="shared" si="7"/>
        <v>0</v>
      </c>
      <c r="U28">
        <f t="shared" si="7"/>
        <v>1</v>
      </c>
      <c r="V28">
        <f t="shared" si="7"/>
        <v>0</v>
      </c>
      <c r="W28">
        <f t="shared" si="7"/>
        <v>1</v>
      </c>
    </row>
    <row r="29" spans="1:23" x14ac:dyDescent="0.2">
      <c r="A29" s="3" t="s">
        <v>125</v>
      </c>
      <c r="B29">
        <f t="shared" si="4"/>
        <v>0</v>
      </c>
      <c r="C29">
        <f t="shared" si="4"/>
        <v>0</v>
      </c>
      <c r="D29">
        <f t="shared" si="4"/>
        <v>0</v>
      </c>
      <c r="E29">
        <f t="shared" si="4"/>
        <v>0</v>
      </c>
      <c r="G29" s="3" t="s">
        <v>85</v>
      </c>
      <c r="H29">
        <f t="shared" si="5"/>
        <v>0</v>
      </c>
      <c r="I29">
        <f t="shared" si="5"/>
        <v>0</v>
      </c>
      <c r="J29">
        <f t="shared" si="5"/>
        <v>0</v>
      </c>
      <c r="K29">
        <f t="shared" si="5"/>
        <v>1</v>
      </c>
      <c r="M29" s="3" t="s">
        <v>125</v>
      </c>
      <c r="N29">
        <f t="shared" si="6"/>
        <v>0</v>
      </c>
      <c r="O29">
        <f t="shared" si="6"/>
        <v>0</v>
      </c>
      <c r="P29">
        <f t="shared" si="6"/>
        <v>0</v>
      </c>
      <c r="Q29">
        <f t="shared" si="6"/>
        <v>0</v>
      </c>
      <c r="S29" s="3" t="s">
        <v>77</v>
      </c>
      <c r="T29">
        <f t="shared" si="7"/>
        <v>0</v>
      </c>
      <c r="U29">
        <f t="shared" si="7"/>
        <v>1</v>
      </c>
      <c r="V29">
        <f t="shared" si="7"/>
        <v>0</v>
      </c>
      <c r="W29">
        <f t="shared" si="7"/>
        <v>0</v>
      </c>
    </row>
    <row r="30" spans="1:23" x14ac:dyDescent="0.2">
      <c r="A30" s="3" t="s">
        <v>77</v>
      </c>
      <c r="B30">
        <f t="shared" si="4"/>
        <v>0</v>
      </c>
      <c r="C30">
        <f t="shared" si="4"/>
        <v>1</v>
      </c>
      <c r="D30">
        <f t="shared" si="4"/>
        <v>0</v>
      </c>
      <c r="E30">
        <f t="shared" si="4"/>
        <v>0</v>
      </c>
      <c r="G30" s="3" t="s">
        <v>77</v>
      </c>
      <c r="H30">
        <f t="shared" si="5"/>
        <v>0</v>
      </c>
      <c r="I30">
        <f t="shared" si="5"/>
        <v>1</v>
      </c>
      <c r="J30">
        <f t="shared" si="5"/>
        <v>0</v>
      </c>
      <c r="K30">
        <f t="shared" si="5"/>
        <v>0</v>
      </c>
      <c r="M30" s="3" t="s">
        <v>77</v>
      </c>
      <c r="N30">
        <f t="shared" si="6"/>
        <v>0</v>
      </c>
      <c r="O30">
        <f t="shared" si="6"/>
        <v>1</v>
      </c>
      <c r="P30">
        <f t="shared" si="6"/>
        <v>0</v>
      </c>
      <c r="Q30">
        <f t="shared" si="6"/>
        <v>0</v>
      </c>
      <c r="S30" s="3" t="s">
        <v>85</v>
      </c>
      <c r="T30">
        <f t="shared" si="7"/>
        <v>0</v>
      </c>
      <c r="U30">
        <f t="shared" si="7"/>
        <v>0</v>
      </c>
      <c r="V30">
        <f t="shared" si="7"/>
        <v>0</v>
      </c>
      <c r="W30">
        <f t="shared" si="7"/>
        <v>1</v>
      </c>
    </row>
    <row r="31" spans="1:23" x14ac:dyDescent="0.2">
      <c r="A31" s="3" t="s">
        <v>129</v>
      </c>
      <c r="B31">
        <f t="shared" si="4"/>
        <v>0</v>
      </c>
      <c r="C31">
        <f t="shared" si="4"/>
        <v>0</v>
      </c>
      <c r="D31">
        <f t="shared" si="4"/>
        <v>0</v>
      </c>
      <c r="E31">
        <f t="shared" si="4"/>
        <v>0</v>
      </c>
      <c r="G31" s="3" t="s">
        <v>43</v>
      </c>
      <c r="H31">
        <f t="shared" si="5"/>
        <v>1</v>
      </c>
      <c r="I31">
        <f t="shared" si="5"/>
        <v>0</v>
      </c>
      <c r="J31">
        <f t="shared" si="5"/>
        <v>0</v>
      </c>
      <c r="K31">
        <f t="shared" si="5"/>
        <v>1</v>
      </c>
      <c r="M31" s="3" t="s">
        <v>129</v>
      </c>
      <c r="N31">
        <f t="shared" si="6"/>
        <v>0</v>
      </c>
      <c r="O31">
        <f t="shared" si="6"/>
        <v>0</v>
      </c>
      <c r="P31">
        <f t="shared" si="6"/>
        <v>0</v>
      </c>
      <c r="Q31">
        <f t="shared" si="6"/>
        <v>0</v>
      </c>
      <c r="S31" s="3" t="s">
        <v>231</v>
      </c>
      <c r="T31">
        <f t="shared" si="7"/>
        <v>0</v>
      </c>
      <c r="U31">
        <f t="shared" si="7"/>
        <v>0</v>
      </c>
      <c r="V31">
        <f t="shared" si="7"/>
        <v>0</v>
      </c>
      <c r="W31">
        <f t="shared" si="7"/>
        <v>0</v>
      </c>
    </row>
    <row r="32" spans="1:23" x14ac:dyDescent="0.2">
      <c r="A32" s="3" t="s">
        <v>34</v>
      </c>
      <c r="B32">
        <f t="shared" si="4"/>
        <v>0</v>
      </c>
      <c r="C32">
        <f t="shared" si="4"/>
        <v>0</v>
      </c>
      <c r="D32">
        <f t="shared" si="4"/>
        <v>1</v>
      </c>
      <c r="E32">
        <f t="shared" si="4"/>
        <v>1</v>
      </c>
      <c r="G32" s="3" t="s">
        <v>85</v>
      </c>
      <c r="H32">
        <f t="shared" si="5"/>
        <v>0</v>
      </c>
      <c r="I32">
        <f t="shared" si="5"/>
        <v>0</v>
      </c>
      <c r="J32">
        <f t="shared" si="5"/>
        <v>0</v>
      </c>
      <c r="K32">
        <f t="shared" si="5"/>
        <v>1</v>
      </c>
      <c r="M32" s="3" t="s">
        <v>34</v>
      </c>
      <c r="N32">
        <f t="shared" si="6"/>
        <v>0</v>
      </c>
      <c r="O32">
        <f t="shared" si="6"/>
        <v>0</v>
      </c>
      <c r="P32">
        <f t="shared" si="6"/>
        <v>1</v>
      </c>
      <c r="Q32">
        <f t="shared" si="6"/>
        <v>1</v>
      </c>
      <c r="S32" s="3" t="s">
        <v>80</v>
      </c>
      <c r="T32">
        <f t="shared" si="7"/>
        <v>1</v>
      </c>
      <c r="U32">
        <f t="shared" si="7"/>
        <v>1</v>
      </c>
      <c r="V32">
        <f t="shared" si="7"/>
        <v>0</v>
      </c>
      <c r="W32">
        <f t="shared" si="7"/>
        <v>1</v>
      </c>
    </row>
    <row r="33" spans="1:23" x14ac:dyDescent="0.2">
      <c r="A33" s="3" t="s">
        <v>133</v>
      </c>
      <c r="B33">
        <f t="shared" si="4"/>
        <v>0</v>
      </c>
      <c r="C33">
        <f t="shared" si="4"/>
        <v>0</v>
      </c>
      <c r="D33">
        <f t="shared" si="4"/>
        <v>1</v>
      </c>
      <c r="E33">
        <f t="shared" si="4"/>
        <v>0</v>
      </c>
      <c r="G33" s="3" t="s">
        <v>85</v>
      </c>
      <c r="H33">
        <f t="shared" si="5"/>
        <v>0</v>
      </c>
      <c r="I33">
        <f t="shared" si="5"/>
        <v>0</v>
      </c>
      <c r="J33">
        <f t="shared" si="5"/>
        <v>0</v>
      </c>
      <c r="K33">
        <f t="shared" si="5"/>
        <v>1</v>
      </c>
      <c r="M33" s="3" t="s">
        <v>133</v>
      </c>
      <c r="N33">
        <f t="shared" si="6"/>
        <v>0</v>
      </c>
      <c r="O33">
        <f t="shared" si="6"/>
        <v>0</v>
      </c>
      <c r="P33">
        <f t="shared" si="6"/>
        <v>1</v>
      </c>
      <c r="Q33">
        <f t="shared" si="6"/>
        <v>0</v>
      </c>
      <c r="S33" s="3" t="s">
        <v>43</v>
      </c>
      <c r="T33">
        <f t="shared" si="7"/>
        <v>1</v>
      </c>
      <c r="U33">
        <f t="shared" si="7"/>
        <v>0</v>
      </c>
      <c r="V33">
        <f t="shared" si="7"/>
        <v>0</v>
      </c>
      <c r="W33">
        <f t="shared" si="7"/>
        <v>1</v>
      </c>
    </row>
    <row r="34" spans="1:23" x14ac:dyDescent="0.2">
      <c r="A34" s="3" t="s">
        <v>80</v>
      </c>
      <c r="B34">
        <f t="shared" si="4"/>
        <v>1</v>
      </c>
      <c r="C34">
        <f t="shared" si="4"/>
        <v>1</v>
      </c>
      <c r="D34">
        <f t="shared" si="4"/>
        <v>0</v>
      </c>
      <c r="E34">
        <f t="shared" si="4"/>
        <v>1</v>
      </c>
      <c r="G34" s="3" t="s">
        <v>43</v>
      </c>
      <c r="H34">
        <f t="shared" si="5"/>
        <v>1</v>
      </c>
      <c r="I34">
        <f t="shared" si="5"/>
        <v>0</v>
      </c>
      <c r="J34">
        <f t="shared" si="5"/>
        <v>0</v>
      </c>
      <c r="K34">
        <f t="shared" si="5"/>
        <v>1</v>
      </c>
      <c r="M34" s="3" t="s">
        <v>80</v>
      </c>
      <c r="N34">
        <f t="shared" si="6"/>
        <v>1</v>
      </c>
      <c r="O34">
        <f t="shared" si="6"/>
        <v>1</v>
      </c>
      <c r="P34">
        <f t="shared" si="6"/>
        <v>0</v>
      </c>
      <c r="Q34">
        <f t="shared" si="6"/>
        <v>1</v>
      </c>
      <c r="S34" s="3" t="s">
        <v>43</v>
      </c>
      <c r="T34">
        <f t="shared" si="7"/>
        <v>1</v>
      </c>
      <c r="U34">
        <f t="shared" si="7"/>
        <v>0</v>
      </c>
      <c r="V34">
        <f t="shared" si="7"/>
        <v>0</v>
      </c>
      <c r="W34">
        <f t="shared" si="7"/>
        <v>1</v>
      </c>
    </row>
    <row r="35" spans="1:23" x14ac:dyDescent="0.2">
      <c r="A35" s="3" t="s">
        <v>28</v>
      </c>
      <c r="B35">
        <f t="shared" si="4"/>
        <v>1</v>
      </c>
      <c r="C35">
        <f t="shared" si="4"/>
        <v>1</v>
      </c>
      <c r="D35">
        <f t="shared" si="4"/>
        <v>1</v>
      </c>
      <c r="E35">
        <f t="shared" si="4"/>
        <v>1</v>
      </c>
      <c r="G35" s="3" t="s">
        <v>191</v>
      </c>
      <c r="H35">
        <f t="shared" si="5"/>
        <v>0</v>
      </c>
      <c r="I35">
        <f t="shared" si="5"/>
        <v>0</v>
      </c>
      <c r="J35">
        <f t="shared" si="5"/>
        <v>0</v>
      </c>
      <c r="K35">
        <f t="shared" si="5"/>
        <v>0</v>
      </c>
      <c r="M35" s="3" t="s">
        <v>28</v>
      </c>
      <c r="N35">
        <f t="shared" si="6"/>
        <v>1</v>
      </c>
      <c r="O35">
        <f t="shared" si="6"/>
        <v>1</v>
      </c>
      <c r="P35">
        <f t="shared" si="6"/>
        <v>1</v>
      </c>
      <c r="Q35">
        <f t="shared" si="6"/>
        <v>1</v>
      </c>
      <c r="S35" s="3" t="s">
        <v>85</v>
      </c>
      <c r="T35">
        <f t="shared" si="7"/>
        <v>0</v>
      </c>
      <c r="U35">
        <f t="shared" si="7"/>
        <v>0</v>
      </c>
      <c r="V35">
        <f t="shared" si="7"/>
        <v>0</v>
      </c>
      <c r="W35">
        <f t="shared" si="7"/>
        <v>1</v>
      </c>
    </row>
    <row r="36" spans="1:23" x14ac:dyDescent="0.2">
      <c r="A36" s="3" t="s">
        <v>85</v>
      </c>
      <c r="B36">
        <f t="shared" si="4"/>
        <v>0</v>
      </c>
      <c r="C36">
        <f t="shared" si="4"/>
        <v>0</v>
      </c>
      <c r="D36">
        <f t="shared" si="4"/>
        <v>0</v>
      </c>
      <c r="E36">
        <f t="shared" si="4"/>
        <v>1</v>
      </c>
      <c r="G36" s="3" t="s">
        <v>77</v>
      </c>
      <c r="H36">
        <f t="shared" ref="H36:K61" si="8">IF(ISERROR(SEARCH(H$2,$G36)),0,1)</f>
        <v>0</v>
      </c>
      <c r="I36">
        <f t="shared" si="8"/>
        <v>1</v>
      </c>
      <c r="J36">
        <f t="shared" si="8"/>
        <v>0</v>
      </c>
      <c r="K36">
        <f t="shared" si="8"/>
        <v>0</v>
      </c>
      <c r="M36" s="3" t="s">
        <v>85</v>
      </c>
      <c r="N36">
        <f t="shared" ref="N36:Q67" si="9">IF(ISERROR(SEARCH(N$2,$M36)),0,1)</f>
        <v>0</v>
      </c>
      <c r="O36">
        <f t="shared" si="9"/>
        <v>0</v>
      </c>
      <c r="P36">
        <f t="shared" si="9"/>
        <v>0</v>
      </c>
      <c r="Q36">
        <f t="shared" si="9"/>
        <v>1</v>
      </c>
      <c r="S36" s="3" t="s">
        <v>43</v>
      </c>
      <c r="T36">
        <f t="shared" ref="T36:W81" si="10">IF(ISERROR(SEARCH(T$2,$S36)),0,1)</f>
        <v>1</v>
      </c>
      <c r="U36">
        <f t="shared" si="10"/>
        <v>0</v>
      </c>
      <c r="V36">
        <f t="shared" si="10"/>
        <v>0</v>
      </c>
      <c r="W36">
        <f t="shared" si="10"/>
        <v>1</v>
      </c>
    </row>
    <row r="37" spans="1:23" x14ac:dyDescent="0.2">
      <c r="A37" s="3" t="s">
        <v>85</v>
      </c>
      <c r="B37">
        <f t="shared" si="4"/>
        <v>0</v>
      </c>
      <c r="C37">
        <f t="shared" si="4"/>
        <v>0</v>
      </c>
      <c r="D37">
        <f t="shared" si="4"/>
        <v>0</v>
      </c>
      <c r="E37">
        <f t="shared" si="4"/>
        <v>1</v>
      </c>
      <c r="G37" s="3" t="s">
        <v>129</v>
      </c>
      <c r="H37">
        <f t="shared" si="8"/>
        <v>0</v>
      </c>
      <c r="I37">
        <f t="shared" si="8"/>
        <v>0</v>
      </c>
      <c r="J37">
        <f t="shared" si="8"/>
        <v>0</v>
      </c>
      <c r="K37">
        <f t="shared" si="8"/>
        <v>0</v>
      </c>
      <c r="M37" s="3" t="s">
        <v>85</v>
      </c>
      <c r="N37">
        <f t="shared" si="9"/>
        <v>0</v>
      </c>
      <c r="O37">
        <f t="shared" si="9"/>
        <v>0</v>
      </c>
      <c r="P37">
        <f t="shared" si="9"/>
        <v>0</v>
      </c>
      <c r="Q37">
        <f t="shared" si="9"/>
        <v>1</v>
      </c>
      <c r="S37" s="3" t="s">
        <v>85</v>
      </c>
      <c r="T37">
        <f t="shared" si="10"/>
        <v>0</v>
      </c>
      <c r="U37">
        <f t="shared" si="10"/>
        <v>0</v>
      </c>
      <c r="V37">
        <f t="shared" si="10"/>
        <v>0</v>
      </c>
      <c r="W37">
        <f t="shared" si="10"/>
        <v>1</v>
      </c>
    </row>
    <row r="38" spans="1:23" x14ac:dyDescent="0.2">
      <c r="A38" s="3" t="s">
        <v>85</v>
      </c>
      <c r="B38">
        <f t="shared" si="4"/>
        <v>0</v>
      </c>
      <c r="C38">
        <f t="shared" si="4"/>
        <v>0</v>
      </c>
      <c r="D38">
        <f t="shared" si="4"/>
        <v>0</v>
      </c>
      <c r="E38">
        <f t="shared" si="4"/>
        <v>1</v>
      </c>
      <c r="G38" s="3" t="s">
        <v>224</v>
      </c>
      <c r="H38">
        <f t="shared" si="8"/>
        <v>0</v>
      </c>
      <c r="I38">
        <f t="shared" si="8"/>
        <v>0</v>
      </c>
      <c r="J38">
        <f t="shared" si="8"/>
        <v>0</v>
      </c>
      <c r="K38">
        <f t="shared" si="8"/>
        <v>0</v>
      </c>
      <c r="M38" s="3" t="s">
        <v>85</v>
      </c>
      <c r="N38">
        <f t="shared" si="9"/>
        <v>0</v>
      </c>
      <c r="O38">
        <f t="shared" si="9"/>
        <v>0</v>
      </c>
      <c r="P38">
        <f t="shared" si="9"/>
        <v>0</v>
      </c>
      <c r="Q38">
        <f t="shared" si="9"/>
        <v>1</v>
      </c>
      <c r="S38" s="3" t="s">
        <v>210</v>
      </c>
      <c r="T38">
        <f t="shared" si="10"/>
        <v>0</v>
      </c>
      <c r="U38">
        <f t="shared" si="10"/>
        <v>0</v>
      </c>
      <c r="V38">
        <f t="shared" si="10"/>
        <v>0</v>
      </c>
      <c r="W38">
        <f t="shared" si="10"/>
        <v>0</v>
      </c>
    </row>
    <row r="39" spans="1:23" x14ac:dyDescent="0.2">
      <c r="A39" s="3" t="s">
        <v>85</v>
      </c>
      <c r="B39">
        <f t="shared" si="4"/>
        <v>0</v>
      </c>
      <c r="C39">
        <f t="shared" si="4"/>
        <v>0</v>
      </c>
      <c r="D39">
        <f t="shared" si="4"/>
        <v>0</v>
      </c>
      <c r="E39">
        <f t="shared" si="4"/>
        <v>1</v>
      </c>
      <c r="G39" s="3" t="s">
        <v>85</v>
      </c>
      <c r="H39">
        <f t="shared" si="8"/>
        <v>0</v>
      </c>
      <c r="I39">
        <f t="shared" si="8"/>
        <v>0</v>
      </c>
      <c r="J39">
        <f t="shared" si="8"/>
        <v>0</v>
      </c>
      <c r="K39">
        <f t="shared" si="8"/>
        <v>1</v>
      </c>
      <c r="M39" s="3" t="s">
        <v>85</v>
      </c>
      <c r="N39">
        <f t="shared" si="9"/>
        <v>0</v>
      </c>
      <c r="O39">
        <f t="shared" si="9"/>
        <v>0</v>
      </c>
      <c r="P39">
        <f t="shared" si="9"/>
        <v>0</v>
      </c>
      <c r="Q39">
        <f t="shared" si="9"/>
        <v>1</v>
      </c>
      <c r="S39" s="3" t="s">
        <v>77</v>
      </c>
      <c r="T39">
        <f t="shared" si="10"/>
        <v>0</v>
      </c>
      <c r="U39">
        <f t="shared" si="10"/>
        <v>1</v>
      </c>
      <c r="V39">
        <f t="shared" si="10"/>
        <v>0</v>
      </c>
      <c r="W39">
        <f t="shared" si="10"/>
        <v>0</v>
      </c>
    </row>
    <row r="40" spans="1:23" x14ac:dyDescent="0.2">
      <c r="A40" s="3" t="s">
        <v>60</v>
      </c>
      <c r="B40">
        <f t="shared" si="4"/>
        <v>1</v>
      </c>
      <c r="C40">
        <f t="shared" si="4"/>
        <v>0</v>
      </c>
      <c r="D40">
        <f t="shared" si="4"/>
        <v>1</v>
      </c>
      <c r="E40">
        <f t="shared" si="4"/>
        <v>0</v>
      </c>
      <c r="G40" s="3" t="s">
        <v>34</v>
      </c>
      <c r="H40">
        <f t="shared" si="8"/>
        <v>0</v>
      </c>
      <c r="I40">
        <f t="shared" si="8"/>
        <v>0</v>
      </c>
      <c r="J40">
        <f t="shared" si="8"/>
        <v>1</v>
      </c>
      <c r="K40">
        <f t="shared" si="8"/>
        <v>1</v>
      </c>
      <c r="M40" s="3" t="s">
        <v>60</v>
      </c>
      <c r="N40">
        <f t="shared" si="9"/>
        <v>1</v>
      </c>
      <c r="O40">
        <f t="shared" si="9"/>
        <v>0</v>
      </c>
      <c r="P40">
        <f t="shared" si="9"/>
        <v>1</v>
      </c>
      <c r="Q40">
        <f t="shared" si="9"/>
        <v>0</v>
      </c>
      <c r="S40" s="3" t="s">
        <v>85</v>
      </c>
      <c r="T40">
        <f t="shared" si="10"/>
        <v>0</v>
      </c>
      <c r="U40">
        <f t="shared" si="10"/>
        <v>0</v>
      </c>
      <c r="V40">
        <f t="shared" si="10"/>
        <v>0</v>
      </c>
      <c r="W40">
        <f t="shared" si="10"/>
        <v>1</v>
      </c>
    </row>
    <row r="41" spans="1:23" x14ac:dyDescent="0.2">
      <c r="A41" s="3" t="s">
        <v>158</v>
      </c>
      <c r="B41">
        <f t="shared" si="4"/>
        <v>1</v>
      </c>
      <c r="C41">
        <f t="shared" si="4"/>
        <v>1</v>
      </c>
      <c r="D41">
        <f t="shared" si="4"/>
        <v>1</v>
      </c>
      <c r="E41">
        <f t="shared" si="4"/>
        <v>1</v>
      </c>
      <c r="G41" s="3" t="s">
        <v>43</v>
      </c>
      <c r="H41">
        <f t="shared" si="8"/>
        <v>1</v>
      </c>
      <c r="I41">
        <f t="shared" si="8"/>
        <v>0</v>
      </c>
      <c r="J41">
        <f t="shared" si="8"/>
        <v>0</v>
      </c>
      <c r="K41">
        <f t="shared" si="8"/>
        <v>1</v>
      </c>
      <c r="M41" s="3" t="s">
        <v>158</v>
      </c>
      <c r="N41">
        <f t="shared" si="9"/>
        <v>1</v>
      </c>
      <c r="O41">
        <f t="shared" si="9"/>
        <v>1</v>
      </c>
      <c r="P41">
        <f t="shared" si="9"/>
        <v>1</v>
      </c>
      <c r="Q41">
        <f t="shared" si="9"/>
        <v>1</v>
      </c>
      <c r="S41" s="3" t="s">
        <v>77</v>
      </c>
      <c r="T41">
        <f t="shared" si="10"/>
        <v>0</v>
      </c>
      <c r="U41">
        <f t="shared" si="10"/>
        <v>1</v>
      </c>
      <c r="V41">
        <f t="shared" si="10"/>
        <v>0</v>
      </c>
      <c r="W41">
        <f t="shared" si="10"/>
        <v>0</v>
      </c>
    </row>
    <row r="42" spans="1:23" x14ac:dyDescent="0.2">
      <c r="A42" s="3" t="s">
        <v>161</v>
      </c>
      <c r="B42">
        <f t="shared" si="4"/>
        <v>1</v>
      </c>
      <c r="C42">
        <f t="shared" si="4"/>
        <v>1</v>
      </c>
      <c r="D42">
        <f t="shared" si="4"/>
        <v>1</v>
      </c>
      <c r="E42">
        <f t="shared" si="4"/>
        <v>0</v>
      </c>
      <c r="G42" s="3" t="s">
        <v>85</v>
      </c>
      <c r="H42">
        <f t="shared" si="8"/>
        <v>0</v>
      </c>
      <c r="I42">
        <f t="shared" si="8"/>
        <v>0</v>
      </c>
      <c r="J42">
        <f t="shared" si="8"/>
        <v>0</v>
      </c>
      <c r="K42">
        <f t="shared" si="8"/>
        <v>1</v>
      </c>
      <c r="M42" s="3" t="s">
        <v>161</v>
      </c>
      <c r="N42">
        <f t="shared" si="9"/>
        <v>1</v>
      </c>
      <c r="O42">
        <f t="shared" si="9"/>
        <v>1</v>
      </c>
      <c r="P42">
        <f t="shared" si="9"/>
        <v>1</v>
      </c>
      <c r="Q42">
        <f t="shared" si="9"/>
        <v>0</v>
      </c>
      <c r="S42" s="3" t="s">
        <v>50</v>
      </c>
      <c r="T42">
        <f t="shared" si="10"/>
        <v>0</v>
      </c>
      <c r="U42">
        <f t="shared" si="10"/>
        <v>1</v>
      </c>
      <c r="V42">
        <f t="shared" si="10"/>
        <v>0</v>
      </c>
      <c r="W42">
        <f t="shared" si="10"/>
        <v>1</v>
      </c>
    </row>
    <row r="43" spans="1:23" x14ac:dyDescent="0.2">
      <c r="A43" s="3" t="s">
        <v>65</v>
      </c>
      <c r="B43">
        <f t="shared" si="4"/>
        <v>1</v>
      </c>
      <c r="C43">
        <f t="shared" si="4"/>
        <v>0</v>
      </c>
      <c r="D43">
        <f t="shared" si="4"/>
        <v>1</v>
      </c>
      <c r="E43">
        <f t="shared" si="4"/>
        <v>1</v>
      </c>
      <c r="G43" s="3" t="s">
        <v>114</v>
      </c>
      <c r="H43">
        <f t="shared" si="8"/>
        <v>1</v>
      </c>
      <c r="I43">
        <f t="shared" si="8"/>
        <v>1</v>
      </c>
      <c r="J43">
        <f t="shared" si="8"/>
        <v>0</v>
      </c>
      <c r="K43">
        <f t="shared" si="8"/>
        <v>0</v>
      </c>
      <c r="M43" s="3" t="s">
        <v>65</v>
      </c>
      <c r="N43">
        <f t="shared" si="9"/>
        <v>1</v>
      </c>
      <c r="O43">
        <f t="shared" si="9"/>
        <v>0</v>
      </c>
      <c r="P43">
        <f t="shared" si="9"/>
        <v>1</v>
      </c>
      <c r="Q43">
        <f t="shared" si="9"/>
        <v>1</v>
      </c>
      <c r="S43" s="3" t="s">
        <v>34</v>
      </c>
      <c r="T43">
        <f t="shared" si="10"/>
        <v>0</v>
      </c>
      <c r="U43">
        <f t="shared" si="10"/>
        <v>0</v>
      </c>
      <c r="V43">
        <f t="shared" si="10"/>
        <v>1</v>
      </c>
      <c r="W43">
        <f t="shared" si="10"/>
        <v>1</v>
      </c>
    </row>
    <row r="44" spans="1:23" x14ac:dyDescent="0.2">
      <c r="A44" s="3" t="s">
        <v>85</v>
      </c>
      <c r="B44">
        <f t="shared" si="4"/>
        <v>0</v>
      </c>
      <c r="C44">
        <f t="shared" si="4"/>
        <v>0</v>
      </c>
      <c r="D44">
        <f t="shared" si="4"/>
        <v>0</v>
      </c>
      <c r="E44">
        <f t="shared" si="4"/>
        <v>1</v>
      </c>
      <c r="G44" s="3" t="s">
        <v>92</v>
      </c>
      <c r="H44">
        <f t="shared" si="8"/>
        <v>1</v>
      </c>
      <c r="I44">
        <f t="shared" si="8"/>
        <v>0</v>
      </c>
      <c r="J44">
        <f t="shared" si="8"/>
        <v>0</v>
      </c>
      <c r="K44">
        <f t="shared" si="8"/>
        <v>0</v>
      </c>
      <c r="M44" s="3" t="s">
        <v>85</v>
      </c>
      <c r="N44">
        <f t="shared" si="9"/>
        <v>0</v>
      </c>
      <c r="O44">
        <f t="shared" si="9"/>
        <v>0</v>
      </c>
      <c r="P44">
        <f t="shared" si="9"/>
        <v>0</v>
      </c>
      <c r="Q44">
        <f t="shared" si="9"/>
        <v>1</v>
      </c>
      <c r="S44" s="3" t="s">
        <v>34</v>
      </c>
      <c r="T44">
        <f t="shared" si="10"/>
        <v>0</v>
      </c>
      <c r="U44">
        <f t="shared" si="10"/>
        <v>0</v>
      </c>
      <c r="V44">
        <f t="shared" si="10"/>
        <v>1</v>
      </c>
      <c r="W44">
        <f t="shared" si="10"/>
        <v>1</v>
      </c>
    </row>
    <row r="45" spans="1:23" x14ac:dyDescent="0.2">
      <c r="A45" s="3" t="s">
        <v>80</v>
      </c>
      <c r="B45">
        <f t="shared" si="4"/>
        <v>1</v>
      </c>
      <c r="C45">
        <f t="shared" si="4"/>
        <v>1</v>
      </c>
      <c r="D45">
        <f t="shared" si="4"/>
        <v>0</v>
      </c>
      <c r="E45">
        <f t="shared" si="4"/>
        <v>1</v>
      </c>
      <c r="G45" s="3" t="s">
        <v>125</v>
      </c>
      <c r="H45">
        <f t="shared" si="8"/>
        <v>0</v>
      </c>
      <c r="I45">
        <f t="shared" si="8"/>
        <v>0</v>
      </c>
      <c r="J45">
        <f t="shared" si="8"/>
        <v>0</v>
      </c>
      <c r="K45">
        <f t="shared" si="8"/>
        <v>0</v>
      </c>
      <c r="M45" s="3" t="s">
        <v>80</v>
      </c>
      <c r="N45">
        <f t="shared" si="9"/>
        <v>1</v>
      </c>
      <c r="O45">
        <f t="shared" si="9"/>
        <v>1</v>
      </c>
      <c r="P45">
        <f t="shared" si="9"/>
        <v>0</v>
      </c>
      <c r="Q45">
        <f t="shared" si="9"/>
        <v>1</v>
      </c>
      <c r="S45" s="3" t="s">
        <v>80</v>
      </c>
      <c r="T45">
        <f t="shared" si="10"/>
        <v>1</v>
      </c>
      <c r="U45">
        <f t="shared" si="10"/>
        <v>1</v>
      </c>
      <c r="V45">
        <f t="shared" si="10"/>
        <v>0</v>
      </c>
      <c r="W45">
        <f t="shared" si="10"/>
        <v>1</v>
      </c>
    </row>
    <row r="46" spans="1:23" x14ac:dyDescent="0.2">
      <c r="A46" s="3" t="s">
        <v>85</v>
      </c>
      <c r="B46">
        <f t="shared" si="4"/>
        <v>0</v>
      </c>
      <c r="C46">
        <f t="shared" si="4"/>
        <v>0</v>
      </c>
      <c r="D46">
        <f t="shared" si="4"/>
        <v>0</v>
      </c>
      <c r="E46">
        <f t="shared" si="4"/>
        <v>1</v>
      </c>
      <c r="G46" s="3" t="s">
        <v>101</v>
      </c>
      <c r="H46">
        <f t="shared" si="8"/>
        <v>0</v>
      </c>
      <c r="I46">
        <f t="shared" si="8"/>
        <v>1</v>
      </c>
      <c r="J46">
        <f t="shared" si="8"/>
        <v>1</v>
      </c>
      <c r="K46">
        <f t="shared" si="8"/>
        <v>1</v>
      </c>
      <c r="M46" s="3" t="s">
        <v>85</v>
      </c>
      <c r="N46">
        <f t="shared" si="9"/>
        <v>0</v>
      </c>
      <c r="O46">
        <f t="shared" si="9"/>
        <v>0</v>
      </c>
      <c r="P46">
        <f t="shared" si="9"/>
        <v>0</v>
      </c>
      <c r="Q46">
        <f t="shared" si="9"/>
        <v>1</v>
      </c>
      <c r="S46" s="3" t="s">
        <v>114</v>
      </c>
      <c r="T46">
        <f t="shared" si="10"/>
        <v>1</v>
      </c>
      <c r="U46">
        <f t="shared" si="10"/>
        <v>1</v>
      </c>
      <c r="V46">
        <f t="shared" si="10"/>
        <v>0</v>
      </c>
      <c r="W46">
        <f t="shared" si="10"/>
        <v>0</v>
      </c>
    </row>
    <row r="47" spans="1:23" x14ac:dyDescent="0.2">
      <c r="A47" s="3" t="s">
        <v>85</v>
      </c>
      <c r="B47">
        <f t="shared" si="4"/>
        <v>0</v>
      </c>
      <c r="C47">
        <f t="shared" si="4"/>
        <v>0</v>
      </c>
      <c r="D47">
        <f t="shared" si="4"/>
        <v>0</v>
      </c>
      <c r="E47">
        <f t="shared" si="4"/>
        <v>1</v>
      </c>
      <c r="G47" s="3" t="s">
        <v>60</v>
      </c>
      <c r="H47">
        <f t="shared" si="8"/>
        <v>1</v>
      </c>
      <c r="I47">
        <f t="shared" si="8"/>
        <v>0</v>
      </c>
      <c r="J47">
        <f t="shared" si="8"/>
        <v>1</v>
      </c>
      <c r="K47">
        <f t="shared" si="8"/>
        <v>0</v>
      </c>
      <c r="M47" s="3" t="s">
        <v>85</v>
      </c>
      <c r="N47">
        <f t="shared" si="9"/>
        <v>0</v>
      </c>
      <c r="O47">
        <f t="shared" si="9"/>
        <v>0</v>
      </c>
      <c r="P47">
        <f t="shared" si="9"/>
        <v>0</v>
      </c>
      <c r="Q47">
        <f t="shared" si="9"/>
        <v>1</v>
      </c>
      <c r="S47" s="3" t="s">
        <v>85</v>
      </c>
      <c r="T47">
        <f t="shared" si="10"/>
        <v>0</v>
      </c>
      <c r="U47">
        <f t="shared" si="10"/>
        <v>0</v>
      </c>
      <c r="V47">
        <f t="shared" si="10"/>
        <v>0</v>
      </c>
      <c r="W47">
        <f t="shared" si="10"/>
        <v>1</v>
      </c>
    </row>
    <row r="48" spans="1:23" x14ac:dyDescent="0.2">
      <c r="A48" s="3" t="s">
        <v>43</v>
      </c>
      <c r="B48">
        <f t="shared" si="4"/>
        <v>1</v>
      </c>
      <c r="C48">
        <f t="shared" si="4"/>
        <v>0</v>
      </c>
      <c r="D48">
        <f t="shared" si="4"/>
        <v>0</v>
      </c>
      <c r="E48">
        <f t="shared" si="4"/>
        <v>1</v>
      </c>
      <c r="G48" s="3" t="s">
        <v>43</v>
      </c>
      <c r="H48">
        <f t="shared" si="8"/>
        <v>1</v>
      </c>
      <c r="I48">
        <f t="shared" si="8"/>
        <v>0</v>
      </c>
      <c r="J48">
        <f t="shared" si="8"/>
        <v>0</v>
      </c>
      <c r="K48">
        <f t="shared" si="8"/>
        <v>1</v>
      </c>
      <c r="M48" s="3" t="s">
        <v>43</v>
      </c>
      <c r="N48">
        <f t="shared" si="9"/>
        <v>1</v>
      </c>
      <c r="O48">
        <f t="shared" si="9"/>
        <v>0</v>
      </c>
      <c r="P48">
        <f t="shared" si="9"/>
        <v>0</v>
      </c>
      <c r="Q48">
        <f t="shared" si="9"/>
        <v>1</v>
      </c>
      <c r="S48" s="3" t="s">
        <v>85</v>
      </c>
      <c r="T48">
        <f t="shared" si="10"/>
        <v>0</v>
      </c>
      <c r="U48">
        <f t="shared" si="10"/>
        <v>0</v>
      </c>
      <c r="V48">
        <f t="shared" si="10"/>
        <v>0</v>
      </c>
      <c r="W48">
        <f t="shared" si="10"/>
        <v>1</v>
      </c>
    </row>
    <row r="49" spans="1:23" x14ac:dyDescent="0.2">
      <c r="A49" s="3" t="s">
        <v>43</v>
      </c>
      <c r="B49">
        <f t="shared" si="4"/>
        <v>1</v>
      </c>
      <c r="C49">
        <f t="shared" si="4"/>
        <v>0</v>
      </c>
      <c r="D49">
        <f t="shared" si="4"/>
        <v>0</v>
      </c>
      <c r="E49">
        <f t="shared" si="4"/>
        <v>1</v>
      </c>
      <c r="G49" s="3" t="s">
        <v>85</v>
      </c>
      <c r="H49">
        <f t="shared" si="8"/>
        <v>0</v>
      </c>
      <c r="I49">
        <f t="shared" si="8"/>
        <v>0</v>
      </c>
      <c r="J49">
        <f t="shared" si="8"/>
        <v>0</v>
      </c>
      <c r="K49">
        <f t="shared" si="8"/>
        <v>1</v>
      </c>
      <c r="M49" s="3" t="s">
        <v>43</v>
      </c>
      <c r="N49">
        <f t="shared" si="9"/>
        <v>1</v>
      </c>
      <c r="O49">
        <f t="shared" si="9"/>
        <v>0</v>
      </c>
      <c r="P49">
        <f t="shared" si="9"/>
        <v>0</v>
      </c>
      <c r="Q49">
        <f t="shared" si="9"/>
        <v>1</v>
      </c>
      <c r="S49" s="3" t="s">
        <v>114</v>
      </c>
      <c r="T49">
        <f t="shared" si="10"/>
        <v>1</v>
      </c>
      <c r="U49">
        <f t="shared" si="10"/>
        <v>1</v>
      </c>
      <c r="V49">
        <f t="shared" si="10"/>
        <v>0</v>
      </c>
      <c r="W49">
        <f t="shared" si="10"/>
        <v>0</v>
      </c>
    </row>
    <row r="50" spans="1:23" x14ac:dyDescent="0.2">
      <c r="A50" s="3" t="s">
        <v>85</v>
      </c>
      <c r="B50">
        <f t="shared" si="4"/>
        <v>0</v>
      </c>
      <c r="C50">
        <f t="shared" si="4"/>
        <v>0</v>
      </c>
      <c r="D50">
        <f t="shared" si="4"/>
        <v>0</v>
      </c>
      <c r="E50">
        <f t="shared" si="4"/>
        <v>1</v>
      </c>
      <c r="G50" s="3" t="s">
        <v>65</v>
      </c>
      <c r="H50">
        <f t="shared" si="8"/>
        <v>1</v>
      </c>
      <c r="I50">
        <f t="shared" si="8"/>
        <v>0</v>
      </c>
      <c r="J50">
        <f t="shared" si="8"/>
        <v>1</v>
      </c>
      <c r="K50">
        <f t="shared" si="8"/>
        <v>1</v>
      </c>
      <c r="M50" s="3" t="s">
        <v>85</v>
      </c>
      <c r="N50">
        <f t="shared" si="9"/>
        <v>0</v>
      </c>
      <c r="O50">
        <f t="shared" si="9"/>
        <v>0</v>
      </c>
      <c r="P50">
        <f t="shared" si="9"/>
        <v>0</v>
      </c>
      <c r="Q50">
        <f t="shared" si="9"/>
        <v>1</v>
      </c>
      <c r="S50" s="3" t="s">
        <v>133</v>
      </c>
      <c r="T50">
        <f t="shared" si="10"/>
        <v>0</v>
      </c>
      <c r="U50">
        <f t="shared" si="10"/>
        <v>0</v>
      </c>
      <c r="V50">
        <f t="shared" si="10"/>
        <v>1</v>
      </c>
      <c r="W50">
        <f t="shared" si="10"/>
        <v>0</v>
      </c>
    </row>
    <row r="51" spans="1:23" x14ac:dyDescent="0.2">
      <c r="A51" s="3" t="s">
        <v>85</v>
      </c>
      <c r="B51">
        <f t="shared" si="4"/>
        <v>0</v>
      </c>
      <c r="C51">
        <f t="shared" si="4"/>
        <v>0</v>
      </c>
      <c r="D51">
        <f t="shared" si="4"/>
        <v>0</v>
      </c>
      <c r="E51">
        <f t="shared" si="4"/>
        <v>1</v>
      </c>
      <c r="G51" s="3" t="s">
        <v>85</v>
      </c>
      <c r="H51">
        <f t="shared" si="8"/>
        <v>0</v>
      </c>
      <c r="I51">
        <f t="shared" si="8"/>
        <v>0</v>
      </c>
      <c r="J51">
        <f t="shared" si="8"/>
        <v>0</v>
      </c>
      <c r="K51">
        <f t="shared" si="8"/>
        <v>1</v>
      </c>
      <c r="M51" s="3" t="s">
        <v>85</v>
      </c>
      <c r="N51">
        <f t="shared" si="9"/>
        <v>0</v>
      </c>
      <c r="O51">
        <f t="shared" si="9"/>
        <v>0</v>
      </c>
      <c r="P51">
        <f t="shared" si="9"/>
        <v>0</v>
      </c>
      <c r="Q51">
        <f t="shared" si="9"/>
        <v>1</v>
      </c>
      <c r="S51" s="3" t="s">
        <v>77</v>
      </c>
      <c r="T51">
        <f t="shared" si="10"/>
        <v>0</v>
      </c>
      <c r="U51">
        <f t="shared" si="10"/>
        <v>1</v>
      </c>
      <c r="V51">
        <f t="shared" si="10"/>
        <v>0</v>
      </c>
      <c r="W51">
        <f t="shared" si="10"/>
        <v>0</v>
      </c>
    </row>
    <row r="52" spans="1:23" x14ac:dyDescent="0.2">
      <c r="A52" s="3" t="s">
        <v>85</v>
      </c>
      <c r="B52">
        <f t="shared" si="4"/>
        <v>0</v>
      </c>
      <c r="C52">
        <f t="shared" si="4"/>
        <v>0</v>
      </c>
      <c r="D52">
        <f t="shared" si="4"/>
        <v>0</v>
      </c>
      <c r="E52">
        <f t="shared" si="4"/>
        <v>1</v>
      </c>
      <c r="G52" s="3" t="s">
        <v>50</v>
      </c>
      <c r="H52">
        <f t="shared" si="8"/>
        <v>0</v>
      </c>
      <c r="I52">
        <f t="shared" si="8"/>
        <v>1</v>
      </c>
      <c r="J52">
        <f t="shared" si="8"/>
        <v>0</v>
      </c>
      <c r="K52">
        <f t="shared" si="8"/>
        <v>1</v>
      </c>
      <c r="M52" s="3" t="s">
        <v>85</v>
      </c>
      <c r="N52">
        <f t="shared" si="9"/>
        <v>0</v>
      </c>
      <c r="O52">
        <f t="shared" si="9"/>
        <v>0</v>
      </c>
      <c r="P52">
        <f t="shared" si="9"/>
        <v>0</v>
      </c>
      <c r="Q52">
        <f t="shared" si="9"/>
        <v>1</v>
      </c>
      <c r="S52" s="3" t="s">
        <v>133</v>
      </c>
      <c r="T52">
        <f t="shared" si="10"/>
        <v>0</v>
      </c>
      <c r="U52">
        <f t="shared" si="10"/>
        <v>0</v>
      </c>
      <c r="V52">
        <f t="shared" si="10"/>
        <v>1</v>
      </c>
      <c r="W52">
        <f t="shared" si="10"/>
        <v>0</v>
      </c>
    </row>
    <row r="53" spans="1:23" x14ac:dyDescent="0.2">
      <c r="A53" s="3" t="s">
        <v>114</v>
      </c>
      <c r="B53">
        <f t="shared" si="4"/>
        <v>1</v>
      </c>
      <c r="C53">
        <f t="shared" si="4"/>
        <v>1</v>
      </c>
      <c r="D53">
        <f t="shared" si="4"/>
        <v>0</v>
      </c>
      <c r="E53">
        <f t="shared" si="4"/>
        <v>0</v>
      </c>
      <c r="G53" s="3" t="s">
        <v>85</v>
      </c>
      <c r="H53">
        <f t="shared" si="8"/>
        <v>0</v>
      </c>
      <c r="I53">
        <f t="shared" si="8"/>
        <v>0</v>
      </c>
      <c r="J53">
        <f t="shared" si="8"/>
        <v>0</v>
      </c>
      <c r="K53">
        <f t="shared" si="8"/>
        <v>1</v>
      </c>
      <c r="M53" s="3" t="s">
        <v>114</v>
      </c>
      <c r="N53">
        <f t="shared" si="9"/>
        <v>1</v>
      </c>
      <c r="O53">
        <f t="shared" si="9"/>
        <v>1</v>
      </c>
      <c r="P53">
        <f t="shared" si="9"/>
        <v>0</v>
      </c>
      <c r="Q53">
        <f t="shared" si="9"/>
        <v>0</v>
      </c>
      <c r="S53" s="3" t="s">
        <v>50</v>
      </c>
      <c r="T53">
        <f t="shared" si="10"/>
        <v>0</v>
      </c>
      <c r="U53">
        <f t="shared" si="10"/>
        <v>1</v>
      </c>
      <c r="V53">
        <f t="shared" si="10"/>
        <v>0</v>
      </c>
      <c r="W53">
        <f t="shared" si="10"/>
        <v>1</v>
      </c>
    </row>
    <row r="54" spans="1:23" x14ac:dyDescent="0.2">
      <c r="A54" s="3" t="s">
        <v>85</v>
      </c>
      <c r="B54">
        <f t="shared" si="4"/>
        <v>0</v>
      </c>
      <c r="C54">
        <f t="shared" si="4"/>
        <v>0</v>
      </c>
      <c r="D54">
        <f t="shared" si="4"/>
        <v>0</v>
      </c>
      <c r="E54">
        <f t="shared" si="4"/>
        <v>1</v>
      </c>
      <c r="G54" s="3" t="s">
        <v>43</v>
      </c>
      <c r="H54">
        <f t="shared" si="8"/>
        <v>1</v>
      </c>
      <c r="I54">
        <f t="shared" si="8"/>
        <v>0</v>
      </c>
      <c r="J54">
        <f t="shared" si="8"/>
        <v>0</v>
      </c>
      <c r="K54">
        <f t="shared" si="8"/>
        <v>1</v>
      </c>
      <c r="M54" s="3" t="s">
        <v>85</v>
      </c>
      <c r="N54">
        <f t="shared" si="9"/>
        <v>0</v>
      </c>
      <c r="O54">
        <f t="shared" si="9"/>
        <v>0</v>
      </c>
      <c r="P54">
        <f t="shared" si="9"/>
        <v>0</v>
      </c>
      <c r="Q54">
        <f t="shared" si="9"/>
        <v>1</v>
      </c>
      <c r="S54" s="3" t="s">
        <v>34</v>
      </c>
      <c r="T54">
        <f t="shared" si="10"/>
        <v>0</v>
      </c>
      <c r="U54">
        <f t="shared" si="10"/>
        <v>0</v>
      </c>
      <c r="V54">
        <f t="shared" si="10"/>
        <v>1</v>
      </c>
      <c r="W54">
        <f t="shared" si="10"/>
        <v>1</v>
      </c>
    </row>
    <row r="55" spans="1:23" x14ac:dyDescent="0.2">
      <c r="A55" s="3" t="s">
        <v>85</v>
      </c>
      <c r="B55">
        <f t="shared" si="4"/>
        <v>0</v>
      </c>
      <c r="C55">
        <f t="shared" si="4"/>
        <v>0</v>
      </c>
      <c r="D55">
        <f t="shared" si="4"/>
        <v>0</v>
      </c>
      <c r="E55">
        <f t="shared" si="4"/>
        <v>1</v>
      </c>
      <c r="G55" s="3" t="s">
        <v>85</v>
      </c>
      <c r="H55">
        <f t="shared" si="8"/>
        <v>0</v>
      </c>
      <c r="I55">
        <f t="shared" si="8"/>
        <v>0</v>
      </c>
      <c r="J55">
        <f t="shared" si="8"/>
        <v>0</v>
      </c>
      <c r="K55">
        <f t="shared" si="8"/>
        <v>1</v>
      </c>
      <c r="M55" s="3" t="s">
        <v>85</v>
      </c>
      <c r="N55">
        <f t="shared" si="9"/>
        <v>0</v>
      </c>
      <c r="O55">
        <f t="shared" si="9"/>
        <v>0</v>
      </c>
      <c r="P55">
        <f t="shared" si="9"/>
        <v>0</v>
      </c>
      <c r="Q55">
        <f t="shared" si="9"/>
        <v>1</v>
      </c>
      <c r="S55" s="3" t="s">
        <v>85</v>
      </c>
      <c r="T55">
        <f t="shared" si="10"/>
        <v>0</v>
      </c>
      <c r="U55">
        <f t="shared" si="10"/>
        <v>0</v>
      </c>
      <c r="V55">
        <f t="shared" si="10"/>
        <v>0</v>
      </c>
      <c r="W55">
        <f t="shared" si="10"/>
        <v>1</v>
      </c>
    </row>
    <row r="56" spans="1:23" x14ac:dyDescent="0.2">
      <c r="A56" s="3" t="s">
        <v>85</v>
      </c>
      <c r="B56">
        <f t="shared" si="4"/>
        <v>0</v>
      </c>
      <c r="C56">
        <f t="shared" si="4"/>
        <v>0</v>
      </c>
      <c r="D56">
        <f t="shared" si="4"/>
        <v>0</v>
      </c>
      <c r="E56">
        <f t="shared" si="4"/>
        <v>1</v>
      </c>
      <c r="G56" s="3" t="s">
        <v>28</v>
      </c>
      <c r="H56">
        <f t="shared" si="8"/>
        <v>1</v>
      </c>
      <c r="I56">
        <f t="shared" si="8"/>
        <v>1</v>
      </c>
      <c r="J56">
        <f t="shared" si="8"/>
        <v>1</v>
      </c>
      <c r="K56">
        <f t="shared" si="8"/>
        <v>1</v>
      </c>
      <c r="M56" s="3" t="s">
        <v>85</v>
      </c>
      <c r="N56">
        <f t="shared" si="9"/>
        <v>0</v>
      </c>
      <c r="O56">
        <f t="shared" si="9"/>
        <v>0</v>
      </c>
      <c r="P56">
        <f t="shared" si="9"/>
        <v>0</v>
      </c>
      <c r="Q56">
        <f t="shared" si="9"/>
        <v>1</v>
      </c>
      <c r="S56" s="3" t="s">
        <v>65</v>
      </c>
      <c r="T56">
        <f t="shared" si="10"/>
        <v>1</v>
      </c>
      <c r="U56">
        <f t="shared" si="10"/>
        <v>0</v>
      </c>
      <c r="V56">
        <f t="shared" si="10"/>
        <v>1</v>
      </c>
      <c r="W56">
        <f t="shared" si="10"/>
        <v>1</v>
      </c>
    </row>
    <row r="57" spans="1:23" x14ac:dyDescent="0.2">
      <c r="A57" s="3" t="s">
        <v>77</v>
      </c>
      <c r="B57">
        <f t="shared" si="4"/>
        <v>0</v>
      </c>
      <c r="C57">
        <f t="shared" si="4"/>
        <v>1</v>
      </c>
      <c r="D57">
        <f t="shared" si="4"/>
        <v>0</v>
      </c>
      <c r="E57">
        <f t="shared" si="4"/>
        <v>0</v>
      </c>
      <c r="G57" s="3" t="s">
        <v>34</v>
      </c>
      <c r="H57">
        <f t="shared" si="8"/>
        <v>0</v>
      </c>
      <c r="I57">
        <f t="shared" si="8"/>
        <v>0</v>
      </c>
      <c r="J57">
        <f t="shared" si="8"/>
        <v>1</v>
      </c>
      <c r="K57">
        <f t="shared" si="8"/>
        <v>1</v>
      </c>
      <c r="M57" s="3" t="s">
        <v>77</v>
      </c>
      <c r="N57">
        <f t="shared" si="9"/>
        <v>0</v>
      </c>
      <c r="O57">
        <f t="shared" si="9"/>
        <v>1</v>
      </c>
      <c r="P57">
        <f t="shared" si="9"/>
        <v>0</v>
      </c>
      <c r="Q57">
        <f t="shared" si="9"/>
        <v>0</v>
      </c>
      <c r="S57" s="3" t="s">
        <v>92</v>
      </c>
      <c r="T57">
        <f t="shared" si="10"/>
        <v>1</v>
      </c>
      <c r="U57">
        <f t="shared" si="10"/>
        <v>0</v>
      </c>
      <c r="V57">
        <f t="shared" si="10"/>
        <v>0</v>
      </c>
      <c r="W57">
        <f t="shared" si="10"/>
        <v>0</v>
      </c>
    </row>
    <row r="58" spans="1:23" x14ac:dyDescent="0.2">
      <c r="A58" s="3" t="s">
        <v>85</v>
      </c>
      <c r="B58">
        <f t="shared" si="4"/>
        <v>0</v>
      </c>
      <c r="C58">
        <f t="shared" si="4"/>
        <v>0</v>
      </c>
      <c r="D58">
        <f t="shared" si="4"/>
        <v>0</v>
      </c>
      <c r="E58">
        <f t="shared" si="4"/>
        <v>1</v>
      </c>
      <c r="G58" s="3" t="s">
        <v>85</v>
      </c>
      <c r="H58">
        <f t="shared" si="8"/>
        <v>0</v>
      </c>
      <c r="I58">
        <f t="shared" si="8"/>
        <v>0</v>
      </c>
      <c r="J58">
        <f t="shared" si="8"/>
        <v>0</v>
      </c>
      <c r="K58">
        <f t="shared" si="8"/>
        <v>1</v>
      </c>
      <c r="M58" s="3" t="s">
        <v>85</v>
      </c>
      <c r="N58">
        <f t="shared" si="9"/>
        <v>0</v>
      </c>
      <c r="O58">
        <f t="shared" si="9"/>
        <v>0</v>
      </c>
      <c r="P58">
        <f t="shared" si="9"/>
        <v>0</v>
      </c>
      <c r="Q58">
        <f t="shared" si="9"/>
        <v>1</v>
      </c>
      <c r="S58" s="3" t="s">
        <v>43</v>
      </c>
      <c r="T58">
        <f t="shared" si="10"/>
        <v>1</v>
      </c>
      <c r="U58">
        <f t="shared" si="10"/>
        <v>0</v>
      </c>
      <c r="V58">
        <f t="shared" si="10"/>
        <v>0</v>
      </c>
      <c r="W58">
        <f t="shared" si="10"/>
        <v>1</v>
      </c>
    </row>
    <row r="59" spans="1:23" x14ac:dyDescent="0.2">
      <c r="A59" s="3" t="s">
        <v>28</v>
      </c>
      <c r="B59">
        <f t="shared" si="4"/>
        <v>1</v>
      </c>
      <c r="C59">
        <f t="shared" si="4"/>
        <v>1</v>
      </c>
      <c r="D59">
        <f t="shared" si="4"/>
        <v>1</v>
      </c>
      <c r="E59">
        <f t="shared" si="4"/>
        <v>1</v>
      </c>
      <c r="G59" s="3" t="s">
        <v>85</v>
      </c>
      <c r="H59">
        <f t="shared" si="8"/>
        <v>0</v>
      </c>
      <c r="I59">
        <f t="shared" si="8"/>
        <v>0</v>
      </c>
      <c r="J59">
        <f t="shared" si="8"/>
        <v>0</v>
      </c>
      <c r="K59">
        <f t="shared" si="8"/>
        <v>1</v>
      </c>
      <c r="M59" s="3" t="s">
        <v>28</v>
      </c>
      <c r="N59">
        <f t="shared" si="9"/>
        <v>1</v>
      </c>
      <c r="O59">
        <f t="shared" si="9"/>
        <v>1</v>
      </c>
      <c r="P59">
        <f t="shared" si="9"/>
        <v>1</v>
      </c>
      <c r="Q59">
        <f t="shared" si="9"/>
        <v>1</v>
      </c>
      <c r="S59" s="3" t="s">
        <v>114</v>
      </c>
      <c r="T59">
        <f t="shared" si="10"/>
        <v>1</v>
      </c>
      <c r="U59">
        <f t="shared" si="10"/>
        <v>1</v>
      </c>
      <c r="V59">
        <f t="shared" si="10"/>
        <v>0</v>
      </c>
      <c r="W59">
        <f t="shared" si="10"/>
        <v>0</v>
      </c>
    </row>
    <row r="60" spans="1:23" x14ac:dyDescent="0.2">
      <c r="A60" s="3" t="s">
        <v>43</v>
      </c>
      <c r="B60">
        <f t="shared" si="4"/>
        <v>1</v>
      </c>
      <c r="C60">
        <f t="shared" si="4"/>
        <v>0</v>
      </c>
      <c r="D60">
        <f t="shared" si="4"/>
        <v>0</v>
      </c>
      <c r="E60">
        <f t="shared" si="4"/>
        <v>1</v>
      </c>
      <c r="G60" s="3" t="s">
        <v>85</v>
      </c>
      <c r="H60">
        <f t="shared" si="8"/>
        <v>0</v>
      </c>
      <c r="I60">
        <f t="shared" si="8"/>
        <v>0</v>
      </c>
      <c r="J60">
        <f t="shared" si="8"/>
        <v>0</v>
      </c>
      <c r="K60">
        <f t="shared" si="8"/>
        <v>1</v>
      </c>
      <c r="M60" s="3" t="s">
        <v>43</v>
      </c>
      <c r="N60">
        <f t="shared" si="9"/>
        <v>1</v>
      </c>
      <c r="O60">
        <f t="shared" si="9"/>
        <v>0</v>
      </c>
      <c r="P60">
        <f t="shared" si="9"/>
        <v>0</v>
      </c>
      <c r="Q60">
        <f t="shared" si="9"/>
        <v>1</v>
      </c>
      <c r="S60" s="3" t="s">
        <v>77</v>
      </c>
      <c r="T60">
        <f t="shared" si="10"/>
        <v>0</v>
      </c>
      <c r="U60">
        <f t="shared" si="10"/>
        <v>1</v>
      </c>
      <c r="V60">
        <f t="shared" si="10"/>
        <v>0</v>
      </c>
      <c r="W60">
        <f t="shared" si="10"/>
        <v>0</v>
      </c>
    </row>
    <row r="61" spans="1:23" x14ac:dyDescent="0.2">
      <c r="A61" s="3" t="s">
        <v>77</v>
      </c>
      <c r="B61">
        <f t="shared" si="4"/>
        <v>0</v>
      </c>
      <c r="C61">
        <f t="shared" si="4"/>
        <v>1</v>
      </c>
      <c r="D61">
        <f t="shared" si="4"/>
        <v>0</v>
      </c>
      <c r="E61">
        <f t="shared" si="4"/>
        <v>0</v>
      </c>
      <c r="G61" s="3" t="s">
        <v>43</v>
      </c>
      <c r="H61">
        <f t="shared" si="8"/>
        <v>1</v>
      </c>
      <c r="I61">
        <f t="shared" si="8"/>
        <v>0</v>
      </c>
      <c r="J61">
        <f t="shared" si="8"/>
        <v>0</v>
      </c>
      <c r="K61">
        <f t="shared" si="8"/>
        <v>1</v>
      </c>
      <c r="M61" s="3" t="s">
        <v>77</v>
      </c>
      <c r="N61">
        <f t="shared" si="9"/>
        <v>0</v>
      </c>
      <c r="O61">
        <f t="shared" si="9"/>
        <v>1</v>
      </c>
      <c r="P61">
        <f t="shared" si="9"/>
        <v>0</v>
      </c>
      <c r="Q61">
        <f t="shared" si="9"/>
        <v>0</v>
      </c>
      <c r="S61" s="3" t="s">
        <v>69</v>
      </c>
      <c r="T61">
        <f t="shared" si="10"/>
        <v>0</v>
      </c>
      <c r="U61">
        <f t="shared" si="10"/>
        <v>1</v>
      </c>
      <c r="V61">
        <f t="shared" si="10"/>
        <v>1</v>
      </c>
      <c r="W61">
        <f t="shared" si="10"/>
        <v>0</v>
      </c>
    </row>
    <row r="62" spans="1:23" x14ac:dyDescent="0.2">
      <c r="A62" s="3" t="s">
        <v>114</v>
      </c>
      <c r="B62">
        <f t="shared" si="4"/>
        <v>1</v>
      </c>
      <c r="C62">
        <f t="shared" si="4"/>
        <v>1</v>
      </c>
      <c r="D62">
        <f t="shared" si="4"/>
        <v>0</v>
      </c>
      <c r="E62">
        <f t="shared" si="4"/>
        <v>0</v>
      </c>
      <c r="G62" s="5" t="s">
        <v>306</v>
      </c>
      <c r="H62">
        <f>SUM(H3:H61)</f>
        <v>22</v>
      </c>
      <c r="I62">
        <f>SUM(I3:I61)</f>
        <v>13</v>
      </c>
      <c r="J62">
        <f>SUM(J3:J61)</f>
        <v>11</v>
      </c>
      <c r="K62">
        <f>SUM(K3:K61)</f>
        <v>45</v>
      </c>
      <c r="M62" s="3" t="s">
        <v>114</v>
      </c>
      <c r="N62">
        <f t="shared" si="9"/>
        <v>1</v>
      </c>
      <c r="O62">
        <f t="shared" si="9"/>
        <v>1</v>
      </c>
      <c r="P62">
        <f t="shared" si="9"/>
        <v>0</v>
      </c>
      <c r="Q62">
        <f t="shared" si="9"/>
        <v>0</v>
      </c>
      <c r="S62" s="3" t="s">
        <v>85</v>
      </c>
      <c r="T62">
        <f t="shared" si="10"/>
        <v>0</v>
      </c>
      <c r="U62">
        <f t="shared" si="10"/>
        <v>0</v>
      </c>
      <c r="V62">
        <f t="shared" si="10"/>
        <v>0</v>
      </c>
      <c r="W62">
        <f t="shared" si="10"/>
        <v>1</v>
      </c>
    </row>
    <row r="63" spans="1:23" ht="13.5" x14ac:dyDescent="0.25">
      <c r="A63" s="3" t="s">
        <v>101</v>
      </c>
      <c r="B63">
        <f t="shared" si="4"/>
        <v>0</v>
      </c>
      <c r="C63">
        <f t="shared" si="4"/>
        <v>1</v>
      </c>
      <c r="D63">
        <f t="shared" si="4"/>
        <v>1</v>
      </c>
      <c r="E63">
        <f t="shared" si="4"/>
        <v>1</v>
      </c>
      <c r="G63" s="7" t="s">
        <v>303</v>
      </c>
      <c r="H63" s="6">
        <f>(H62/59)*100</f>
        <v>37.288135593220339</v>
      </c>
      <c r="I63" s="6">
        <f>(I62/59)*100</f>
        <v>22.033898305084744</v>
      </c>
      <c r="J63" s="6">
        <f>(J62/59)*100</f>
        <v>18.64406779661017</v>
      </c>
      <c r="K63" s="6">
        <f>(K62/59)*100</f>
        <v>76.271186440677965</v>
      </c>
      <c r="M63" s="3" t="s">
        <v>101</v>
      </c>
      <c r="N63">
        <f t="shared" si="9"/>
        <v>0</v>
      </c>
      <c r="O63">
        <f t="shared" si="9"/>
        <v>1</v>
      </c>
      <c r="P63">
        <f t="shared" si="9"/>
        <v>1</v>
      </c>
      <c r="Q63">
        <f t="shared" si="9"/>
        <v>1</v>
      </c>
      <c r="S63" s="3" t="s">
        <v>50</v>
      </c>
      <c r="T63">
        <f t="shared" si="10"/>
        <v>0</v>
      </c>
      <c r="U63">
        <f t="shared" si="10"/>
        <v>1</v>
      </c>
      <c r="V63">
        <f t="shared" si="10"/>
        <v>0</v>
      </c>
      <c r="W63">
        <f t="shared" si="10"/>
        <v>1</v>
      </c>
    </row>
    <row r="64" spans="1:23" x14ac:dyDescent="0.2">
      <c r="A64" s="3" t="s">
        <v>34</v>
      </c>
      <c r="B64">
        <f t="shared" si="4"/>
        <v>0</v>
      </c>
      <c r="C64">
        <f t="shared" si="4"/>
        <v>0</v>
      </c>
      <c r="D64">
        <f t="shared" si="4"/>
        <v>1</v>
      </c>
      <c r="E64">
        <f t="shared" si="4"/>
        <v>1</v>
      </c>
      <c r="M64" s="3" t="s">
        <v>34</v>
      </c>
      <c r="N64">
        <f t="shared" si="9"/>
        <v>0</v>
      </c>
      <c r="O64">
        <f t="shared" si="9"/>
        <v>0</v>
      </c>
      <c r="P64">
        <f t="shared" si="9"/>
        <v>1</v>
      </c>
      <c r="Q64">
        <f t="shared" si="9"/>
        <v>1</v>
      </c>
      <c r="S64" s="3" t="s">
        <v>133</v>
      </c>
      <c r="T64">
        <f t="shared" si="10"/>
        <v>0</v>
      </c>
      <c r="U64">
        <f t="shared" si="10"/>
        <v>0</v>
      </c>
      <c r="V64">
        <f t="shared" si="10"/>
        <v>1</v>
      </c>
      <c r="W64">
        <f t="shared" si="10"/>
        <v>0</v>
      </c>
    </row>
    <row r="65" spans="1:23" x14ac:dyDescent="0.2">
      <c r="A65" s="3" t="s">
        <v>43</v>
      </c>
      <c r="B65">
        <f t="shared" si="4"/>
        <v>1</v>
      </c>
      <c r="C65">
        <f t="shared" si="4"/>
        <v>0</v>
      </c>
      <c r="D65">
        <f t="shared" si="4"/>
        <v>0</v>
      </c>
      <c r="E65">
        <f t="shared" si="4"/>
        <v>1</v>
      </c>
      <c r="M65" s="3" t="s">
        <v>43</v>
      </c>
      <c r="N65">
        <f t="shared" si="9"/>
        <v>1</v>
      </c>
      <c r="O65">
        <f t="shared" si="9"/>
        <v>0</v>
      </c>
      <c r="P65">
        <f t="shared" si="9"/>
        <v>0</v>
      </c>
      <c r="Q65">
        <f t="shared" si="9"/>
        <v>1</v>
      </c>
      <c r="S65" s="3" t="s">
        <v>85</v>
      </c>
      <c r="T65">
        <f t="shared" si="10"/>
        <v>0</v>
      </c>
      <c r="U65">
        <f t="shared" si="10"/>
        <v>0</v>
      </c>
      <c r="V65">
        <f t="shared" si="10"/>
        <v>0</v>
      </c>
      <c r="W65">
        <f t="shared" si="10"/>
        <v>1</v>
      </c>
    </row>
    <row r="66" spans="1:23" x14ac:dyDescent="0.2">
      <c r="A66" s="3" t="s">
        <v>92</v>
      </c>
      <c r="B66">
        <f t="shared" si="4"/>
        <v>1</v>
      </c>
      <c r="C66">
        <f t="shared" si="4"/>
        <v>0</v>
      </c>
      <c r="D66">
        <f t="shared" si="4"/>
        <v>0</v>
      </c>
      <c r="E66">
        <f t="shared" si="4"/>
        <v>0</v>
      </c>
      <c r="M66" s="3" t="s">
        <v>92</v>
      </c>
      <c r="N66">
        <f t="shared" si="9"/>
        <v>1</v>
      </c>
      <c r="O66">
        <f t="shared" si="9"/>
        <v>0</v>
      </c>
      <c r="P66">
        <f t="shared" si="9"/>
        <v>0</v>
      </c>
      <c r="Q66">
        <f t="shared" si="9"/>
        <v>0</v>
      </c>
      <c r="S66" s="3" t="s">
        <v>50</v>
      </c>
      <c r="T66">
        <f t="shared" si="10"/>
        <v>0</v>
      </c>
      <c r="U66">
        <f t="shared" si="10"/>
        <v>1</v>
      </c>
      <c r="V66">
        <f t="shared" si="10"/>
        <v>0</v>
      </c>
      <c r="W66">
        <f t="shared" si="10"/>
        <v>1</v>
      </c>
    </row>
    <row r="67" spans="1:23" x14ac:dyDescent="0.2">
      <c r="A67" s="3" t="s">
        <v>77</v>
      </c>
      <c r="B67">
        <f t="shared" si="4"/>
        <v>0</v>
      </c>
      <c r="C67">
        <f t="shared" si="4"/>
        <v>1</v>
      </c>
      <c r="D67">
        <f t="shared" si="4"/>
        <v>0</v>
      </c>
      <c r="E67">
        <f t="shared" si="4"/>
        <v>0</v>
      </c>
      <c r="M67" s="3" t="s">
        <v>77</v>
      </c>
      <c r="N67">
        <f t="shared" si="9"/>
        <v>0</v>
      </c>
      <c r="O67">
        <f t="shared" si="9"/>
        <v>1</v>
      </c>
      <c r="P67">
        <f t="shared" si="9"/>
        <v>0</v>
      </c>
      <c r="Q67">
        <f t="shared" si="9"/>
        <v>0</v>
      </c>
      <c r="S67" s="3" t="s">
        <v>50</v>
      </c>
      <c r="T67">
        <f t="shared" si="10"/>
        <v>0</v>
      </c>
      <c r="U67">
        <f t="shared" si="10"/>
        <v>1</v>
      </c>
      <c r="V67">
        <f t="shared" si="10"/>
        <v>0</v>
      </c>
      <c r="W67">
        <f t="shared" si="10"/>
        <v>1</v>
      </c>
    </row>
    <row r="68" spans="1:23" x14ac:dyDescent="0.2">
      <c r="A68" s="3" t="s">
        <v>50</v>
      </c>
      <c r="B68">
        <f t="shared" ref="B68:E99" si="11">IF(ISERROR(SEARCH(B$2,$A68)),0,1)</f>
        <v>0</v>
      </c>
      <c r="C68">
        <f t="shared" si="11"/>
        <v>1</v>
      </c>
      <c r="D68">
        <f t="shared" si="11"/>
        <v>0</v>
      </c>
      <c r="E68">
        <f t="shared" si="11"/>
        <v>1</v>
      </c>
      <c r="M68" s="3" t="s">
        <v>50</v>
      </c>
      <c r="N68">
        <f t="shared" ref="N68:Q102" si="12">IF(ISERROR(SEARCH(N$2,$M68)),0,1)</f>
        <v>0</v>
      </c>
      <c r="O68">
        <f t="shared" si="12"/>
        <v>1</v>
      </c>
      <c r="P68">
        <f t="shared" si="12"/>
        <v>0</v>
      </c>
      <c r="Q68">
        <f t="shared" si="12"/>
        <v>1</v>
      </c>
      <c r="S68" s="3" t="s">
        <v>114</v>
      </c>
      <c r="T68">
        <f t="shared" si="10"/>
        <v>1</v>
      </c>
      <c r="U68">
        <f t="shared" si="10"/>
        <v>1</v>
      </c>
      <c r="V68">
        <f t="shared" si="10"/>
        <v>0</v>
      </c>
      <c r="W68">
        <f t="shared" si="10"/>
        <v>0</v>
      </c>
    </row>
    <row r="69" spans="1:23" x14ac:dyDescent="0.2">
      <c r="A69" s="3" t="s">
        <v>65</v>
      </c>
      <c r="B69">
        <f t="shared" si="11"/>
        <v>1</v>
      </c>
      <c r="C69">
        <f t="shared" si="11"/>
        <v>0</v>
      </c>
      <c r="D69">
        <f t="shared" si="11"/>
        <v>1</v>
      </c>
      <c r="E69">
        <f t="shared" si="11"/>
        <v>1</v>
      </c>
      <c r="M69" s="3" t="s">
        <v>65</v>
      </c>
      <c r="N69">
        <f t="shared" si="12"/>
        <v>1</v>
      </c>
      <c r="O69">
        <f t="shared" si="12"/>
        <v>0</v>
      </c>
      <c r="P69">
        <f t="shared" si="12"/>
        <v>1</v>
      </c>
      <c r="Q69">
        <f t="shared" si="12"/>
        <v>1</v>
      </c>
      <c r="S69" s="3" t="s">
        <v>43</v>
      </c>
      <c r="T69">
        <f t="shared" si="10"/>
        <v>1</v>
      </c>
      <c r="U69">
        <f t="shared" si="10"/>
        <v>0</v>
      </c>
      <c r="V69">
        <f t="shared" si="10"/>
        <v>0</v>
      </c>
      <c r="W69">
        <f t="shared" si="10"/>
        <v>1</v>
      </c>
    </row>
    <row r="70" spans="1:23" x14ac:dyDescent="0.2">
      <c r="A70" s="3" t="s">
        <v>34</v>
      </c>
      <c r="B70">
        <f t="shared" si="11"/>
        <v>0</v>
      </c>
      <c r="C70">
        <f t="shared" si="11"/>
        <v>0</v>
      </c>
      <c r="D70">
        <f t="shared" si="11"/>
        <v>1</v>
      </c>
      <c r="E70">
        <f t="shared" si="11"/>
        <v>1</v>
      </c>
      <c r="M70" s="3" t="s">
        <v>34</v>
      </c>
      <c r="N70">
        <f t="shared" si="12"/>
        <v>0</v>
      </c>
      <c r="O70">
        <f t="shared" si="12"/>
        <v>0</v>
      </c>
      <c r="P70">
        <f t="shared" si="12"/>
        <v>1</v>
      </c>
      <c r="Q70">
        <f t="shared" si="12"/>
        <v>1</v>
      </c>
      <c r="S70" s="3" t="s">
        <v>85</v>
      </c>
      <c r="T70">
        <f t="shared" si="10"/>
        <v>0</v>
      </c>
      <c r="U70">
        <f t="shared" si="10"/>
        <v>0</v>
      </c>
      <c r="V70">
        <f t="shared" si="10"/>
        <v>0</v>
      </c>
      <c r="W70">
        <f t="shared" si="10"/>
        <v>1</v>
      </c>
    </row>
    <row r="71" spans="1:23" x14ac:dyDescent="0.2">
      <c r="A71" s="3" t="s">
        <v>85</v>
      </c>
      <c r="B71">
        <f t="shared" si="11"/>
        <v>0</v>
      </c>
      <c r="C71">
        <f t="shared" si="11"/>
        <v>0</v>
      </c>
      <c r="D71">
        <f t="shared" si="11"/>
        <v>0</v>
      </c>
      <c r="E71">
        <f t="shared" si="11"/>
        <v>1</v>
      </c>
      <c r="M71" s="3" t="s">
        <v>85</v>
      </c>
      <c r="N71">
        <f t="shared" si="12"/>
        <v>0</v>
      </c>
      <c r="O71">
        <f t="shared" si="12"/>
        <v>0</v>
      </c>
      <c r="P71">
        <f t="shared" si="12"/>
        <v>0</v>
      </c>
      <c r="Q71">
        <f t="shared" si="12"/>
        <v>1</v>
      </c>
      <c r="S71" s="3" t="s">
        <v>114</v>
      </c>
      <c r="T71">
        <f t="shared" si="10"/>
        <v>1</v>
      </c>
      <c r="U71">
        <f t="shared" si="10"/>
        <v>1</v>
      </c>
      <c r="V71">
        <f t="shared" si="10"/>
        <v>0</v>
      </c>
      <c r="W71">
        <f t="shared" si="10"/>
        <v>0</v>
      </c>
    </row>
    <row r="72" spans="1:23" x14ac:dyDescent="0.2">
      <c r="A72" s="3" t="s">
        <v>50</v>
      </c>
      <c r="B72">
        <f t="shared" si="11"/>
        <v>0</v>
      </c>
      <c r="C72">
        <f t="shared" si="11"/>
        <v>1</v>
      </c>
      <c r="D72">
        <f t="shared" si="11"/>
        <v>0</v>
      </c>
      <c r="E72">
        <f t="shared" si="11"/>
        <v>1</v>
      </c>
      <c r="M72" s="3" t="s">
        <v>50</v>
      </c>
      <c r="N72">
        <f t="shared" si="12"/>
        <v>0</v>
      </c>
      <c r="O72">
        <f t="shared" si="12"/>
        <v>1</v>
      </c>
      <c r="P72">
        <f t="shared" si="12"/>
        <v>0</v>
      </c>
      <c r="Q72">
        <f t="shared" si="12"/>
        <v>1</v>
      </c>
      <c r="S72" s="3" t="s">
        <v>85</v>
      </c>
      <c r="T72">
        <f t="shared" si="10"/>
        <v>0</v>
      </c>
      <c r="U72">
        <f t="shared" si="10"/>
        <v>0</v>
      </c>
      <c r="V72">
        <f t="shared" si="10"/>
        <v>0</v>
      </c>
      <c r="W72">
        <f t="shared" si="10"/>
        <v>1</v>
      </c>
    </row>
    <row r="73" spans="1:23" x14ac:dyDescent="0.2">
      <c r="A73" s="3" t="s">
        <v>43</v>
      </c>
      <c r="B73">
        <f t="shared" si="11"/>
        <v>1</v>
      </c>
      <c r="C73">
        <f t="shared" si="11"/>
        <v>0</v>
      </c>
      <c r="D73">
        <f t="shared" si="11"/>
        <v>0</v>
      </c>
      <c r="E73">
        <f t="shared" si="11"/>
        <v>1</v>
      </c>
      <c r="M73" s="3" t="s">
        <v>43</v>
      </c>
      <c r="N73">
        <f t="shared" si="12"/>
        <v>1</v>
      </c>
      <c r="O73">
        <f t="shared" si="12"/>
        <v>0</v>
      </c>
      <c r="P73">
        <f t="shared" si="12"/>
        <v>0</v>
      </c>
      <c r="Q73">
        <f t="shared" si="12"/>
        <v>1</v>
      </c>
      <c r="S73" s="3" t="s">
        <v>43</v>
      </c>
      <c r="T73">
        <f t="shared" si="10"/>
        <v>1</v>
      </c>
      <c r="U73">
        <f t="shared" si="10"/>
        <v>0</v>
      </c>
      <c r="V73">
        <f t="shared" si="10"/>
        <v>0</v>
      </c>
      <c r="W73">
        <f t="shared" si="10"/>
        <v>1</v>
      </c>
    </row>
    <row r="74" spans="1:23" x14ac:dyDescent="0.2">
      <c r="A74" s="3" t="s">
        <v>85</v>
      </c>
      <c r="B74">
        <f t="shared" si="11"/>
        <v>0</v>
      </c>
      <c r="C74">
        <f t="shared" si="11"/>
        <v>0</v>
      </c>
      <c r="D74">
        <f t="shared" si="11"/>
        <v>0</v>
      </c>
      <c r="E74">
        <f t="shared" si="11"/>
        <v>1</v>
      </c>
      <c r="M74" s="3" t="s">
        <v>85</v>
      </c>
      <c r="N74">
        <f t="shared" si="12"/>
        <v>0</v>
      </c>
      <c r="O74">
        <f t="shared" si="12"/>
        <v>0</v>
      </c>
      <c r="P74">
        <f t="shared" si="12"/>
        <v>0</v>
      </c>
      <c r="Q74">
        <f t="shared" si="12"/>
        <v>1</v>
      </c>
      <c r="S74" s="3" t="s">
        <v>92</v>
      </c>
      <c r="T74">
        <f t="shared" si="10"/>
        <v>1</v>
      </c>
      <c r="U74">
        <f t="shared" si="10"/>
        <v>0</v>
      </c>
      <c r="V74">
        <f t="shared" si="10"/>
        <v>0</v>
      </c>
      <c r="W74">
        <f t="shared" si="10"/>
        <v>0</v>
      </c>
    </row>
    <row r="75" spans="1:23" x14ac:dyDescent="0.2">
      <c r="A75" s="3" t="s">
        <v>85</v>
      </c>
      <c r="B75">
        <f t="shared" si="11"/>
        <v>0</v>
      </c>
      <c r="C75">
        <f t="shared" si="11"/>
        <v>0</v>
      </c>
      <c r="D75">
        <f t="shared" si="11"/>
        <v>0</v>
      </c>
      <c r="E75">
        <f t="shared" si="11"/>
        <v>1</v>
      </c>
      <c r="M75" s="3" t="s">
        <v>85</v>
      </c>
      <c r="N75">
        <f t="shared" si="12"/>
        <v>0</v>
      </c>
      <c r="O75">
        <f t="shared" si="12"/>
        <v>0</v>
      </c>
      <c r="P75">
        <f t="shared" si="12"/>
        <v>0</v>
      </c>
      <c r="Q75">
        <f t="shared" si="12"/>
        <v>1</v>
      </c>
      <c r="S75" s="3" t="s">
        <v>133</v>
      </c>
      <c r="T75">
        <f t="shared" si="10"/>
        <v>0</v>
      </c>
      <c r="U75">
        <f t="shared" si="10"/>
        <v>0</v>
      </c>
      <c r="V75">
        <f t="shared" si="10"/>
        <v>1</v>
      </c>
      <c r="W75">
        <f t="shared" si="10"/>
        <v>0</v>
      </c>
    </row>
    <row r="76" spans="1:23" x14ac:dyDescent="0.2">
      <c r="A76" s="3" t="s">
        <v>77</v>
      </c>
      <c r="B76">
        <f t="shared" si="11"/>
        <v>0</v>
      </c>
      <c r="C76">
        <f t="shared" si="11"/>
        <v>1</v>
      </c>
      <c r="D76">
        <f t="shared" si="11"/>
        <v>0</v>
      </c>
      <c r="E76">
        <f t="shared" si="11"/>
        <v>0</v>
      </c>
      <c r="M76" s="3" t="s">
        <v>77</v>
      </c>
      <c r="N76">
        <f t="shared" si="12"/>
        <v>0</v>
      </c>
      <c r="O76">
        <f t="shared" si="12"/>
        <v>1</v>
      </c>
      <c r="P76">
        <f t="shared" si="12"/>
        <v>0</v>
      </c>
      <c r="Q76">
        <f t="shared" si="12"/>
        <v>0</v>
      </c>
      <c r="S76" s="3">
        <v>0</v>
      </c>
      <c r="T76">
        <f t="shared" si="10"/>
        <v>0</v>
      </c>
      <c r="U76">
        <f t="shared" si="10"/>
        <v>0</v>
      </c>
      <c r="V76">
        <f t="shared" si="10"/>
        <v>0</v>
      </c>
      <c r="W76">
        <f t="shared" si="10"/>
        <v>0</v>
      </c>
    </row>
    <row r="77" spans="1:23" x14ac:dyDescent="0.2">
      <c r="A77" s="3" t="s">
        <v>34</v>
      </c>
      <c r="B77">
        <f t="shared" si="11"/>
        <v>0</v>
      </c>
      <c r="C77">
        <f t="shared" si="11"/>
        <v>0</v>
      </c>
      <c r="D77">
        <f t="shared" si="11"/>
        <v>1</v>
      </c>
      <c r="E77">
        <f t="shared" si="11"/>
        <v>1</v>
      </c>
      <c r="M77" s="3" t="s">
        <v>34</v>
      </c>
      <c r="N77">
        <f t="shared" si="12"/>
        <v>0</v>
      </c>
      <c r="O77">
        <f t="shared" si="12"/>
        <v>0</v>
      </c>
      <c r="P77">
        <f t="shared" si="12"/>
        <v>1</v>
      </c>
      <c r="Q77">
        <f t="shared" si="12"/>
        <v>1</v>
      </c>
      <c r="S77" s="3" t="s">
        <v>85</v>
      </c>
      <c r="T77">
        <f t="shared" si="10"/>
        <v>0</v>
      </c>
      <c r="U77">
        <f t="shared" si="10"/>
        <v>0</v>
      </c>
      <c r="V77">
        <f t="shared" si="10"/>
        <v>0</v>
      </c>
      <c r="W77">
        <f t="shared" si="10"/>
        <v>1</v>
      </c>
    </row>
    <row r="78" spans="1:23" x14ac:dyDescent="0.2">
      <c r="A78" s="3" t="s">
        <v>50</v>
      </c>
      <c r="B78">
        <f t="shared" si="11"/>
        <v>0</v>
      </c>
      <c r="C78">
        <f t="shared" si="11"/>
        <v>1</v>
      </c>
      <c r="D78">
        <f t="shared" si="11"/>
        <v>0</v>
      </c>
      <c r="E78">
        <f t="shared" si="11"/>
        <v>1</v>
      </c>
      <c r="M78" s="3" t="s">
        <v>50</v>
      </c>
      <c r="N78">
        <f t="shared" si="12"/>
        <v>0</v>
      </c>
      <c r="O78">
        <f t="shared" si="12"/>
        <v>1</v>
      </c>
      <c r="P78">
        <f t="shared" si="12"/>
        <v>0</v>
      </c>
      <c r="Q78">
        <f t="shared" si="12"/>
        <v>1</v>
      </c>
      <c r="S78" s="3" t="s">
        <v>50</v>
      </c>
      <c r="T78">
        <f t="shared" si="10"/>
        <v>0</v>
      </c>
      <c r="U78">
        <f t="shared" si="10"/>
        <v>1</v>
      </c>
      <c r="V78">
        <f t="shared" si="10"/>
        <v>0</v>
      </c>
      <c r="W78">
        <f t="shared" si="10"/>
        <v>1</v>
      </c>
    </row>
    <row r="79" spans="1:23" x14ac:dyDescent="0.2">
      <c r="A79" s="3" t="s">
        <v>34</v>
      </c>
      <c r="B79">
        <f t="shared" si="11"/>
        <v>0</v>
      </c>
      <c r="C79">
        <f t="shared" si="11"/>
        <v>0</v>
      </c>
      <c r="D79">
        <f t="shared" si="11"/>
        <v>1</v>
      </c>
      <c r="E79">
        <f t="shared" si="11"/>
        <v>1</v>
      </c>
      <c r="M79" s="3" t="s">
        <v>34</v>
      </c>
      <c r="N79">
        <f t="shared" si="12"/>
        <v>0</v>
      </c>
      <c r="O79">
        <f t="shared" si="12"/>
        <v>0</v>
      </c>
      <c r="P79">
        <f t="shared" si="12"/>
        <v>1</v>
      </c>
      <c r="Q79">
        <f t="shared" si="12"/>
        <v>1</v>
      </c>
      <c r="S79" s="3" t="s">
        <v>92</v>
      </c>
      <c r="T79">
        <f t="shared" si="10"/>
        <v>1</v>
      </c>
      <c r="U79">
        <f t="shared" si="10"/>
        <v>0</v>
      </c>
      <c r="V79">
        <f t="shared" si="10"/>
        <v>0</v>
      </c>
      <c r="W79">
        <f t="shared" si="10"/>
        <v>0</v>
      </c>
    </row>
    <row r="80" spans="1:23" x14ac:dyDescent="0.2">
      <c r="A80" s="3" t="s">
        <v>34</v>
      </c>
      <c r="B80">
        <f t="shared" si="11"/>
        <v>0</v>
      </c>
      <c r="C80">
        <f t="shared" si="11"/>
        <v>0</v>
      </c>
      <c r="D80">
        <f t="shared" si="11"/>
        <v>1</v>
      </c>
      <c r="E80">
        <f t="shared" si="11"/>
        <v>1</v>
      </c>
      <c r="M80" s="3" t="s">
        <v>34</v>
      </c>
      <c r="N80">
        <f t="shared" si="12"/>
        <v>0</v>
      </c>
      <c r="O80">
        <f t="shared" si="12"/>
        <v>0</v>
      </c>
      <c r="P80">
        <f t="shared" si="12"/>
        <v>1</v>
      </c>
      <c r="Q80">
        <f t="shared" si="12"/>
        <v>1</v>
      </c>
      <c r="S80" s="3" t="s">
        <v>43</v>
      </c>
      <c r="T80">
        <f t="shared" si="10"/>
        <v>1</v>
      </c>
      <c r="U80">
        <f t="shared" si="10"/>
        <v>0</v>
      </c>
      <c r="V80">
        <f t="shared" si="10"/>
        <v>0</v>
      </c>
      <c r="W80">
        <f t="shared" si="10"/>
        <v>1</v>
      </c>
    </row>
    <row r="81" spans="1:23" x14ac:dyDescent="0.2">
      <c r="A81" s="3" t="s">
        <v>77</v>
      </c>
      <c r="B81">
        <f t="shared" si="11"/>
        <v>0</v>
      </c>
      <c r="C81">
        <f t="shared" si="11"/>
        <v>1</v>
      </c>
      <c r="D81">
        <f t="shared" si="11"/>
        <v>0</v>
      </c>
      <c r="E81">
        <f t="shared" si="11"/>
        <v>0</v>
      </c>
      <c r="M81" s="3" t="s">
        <v>77</v>
      </c>
      <c r="N81">
        <f t="shared" si="12"/>
        <v>0</v>
      </c>
      <c r="O81">
        <f t="shared" si="12"/>
        <v>1</v>
      </c>
      <c r="P81">
        <f t="shared" si="12"/>
        <v>0</v>
      </c>
      <c r="Q81">
        <f t="shared" si="12"/>
        <v>0</v>
      </c>
      <c r="S81" s="3" t="s">
        <v>80</v>
      </c>
      <c r="T81">
        <f t="shared" si="10"/>
        <v>1</v>
      </c>
      <c r="U81">
        <f t="shared" si="10"/>
        <v>1</v>
      </c>
      <c r="V81">
        <f t="shared" si="10"/>
        <v>0</v>
      </c>
      <c r="W81">
        <f t="shared" si="10"/>
        <v>1</v>
      </c>
    </row>
    <row r="82" spans="1:23" x14ac:dyDescent="0.2">
      <c r="A82" s="3" t="s">
        <v>50</v>
      </c>
      <c r="B82">
        <f t="shared" si="11"/>
        <v>0</v>
      </c>
      <c r="C82">
        <f t="shared" si="11"/>
        <v>1</v>
      </c>
      <c r="D82">
        <f t="shared" si="11"/>
        <v>0</v>
      </c>
      <c r="E82">
        <f t="shared" si="11"/>
        <v>1</v>
      </c>
      <c r="M82" s="3" t="s">
        <v>50</v>
      </c>
      <c r="N82">
        <f t="shared" si="12"/>
        <v>0</v>
      </c>
      <c r="O82">
        <f t="shared" si="12"/>
        <v>1</v>
      </c>
      <c r="P82">
        <f t="shared" si="12"/>
        <v>0</v>
      </c>
      <c r="Q82">
        <f t="shared" si="12"/>
        <v>1</v>
      </c>
      <c r="S82" s="5" t="s">
        <v>306</v>
      </c>
      <c r="T82">
        <f>SUM(T3:T81)</f>
        <v>26</v>
      </c>
      <c r="U82">
        <f>SUM(U3:U81)</f>
        <v>28</v>
      </c>
      <c r="V82">
        <f>SUM(V3:V81)</f>
        <v>15</v>
      </c>
      <c r="W82">
        <f>SUM(W3:W81)</f>
        <v>52</v>
      </c>
    </row>
    <row r="83" spans="1:23" ht="13.5" x14ac:dyDescent="0.25">
      <c r="A83" s="3" t="s">
        <v>287</v>
      </c>
      <c r="B83">
        <f t="shared" si="11"/>
        <v>1</v>
      </c>
      <c r="C83">
        <f t="shared" si="11"/>
        <v>0</v>
      </c>
      <c r="D83">
        <f t="shared" si="11"/>
        <v>1</v>
      </c>
      <c r="E83">
        <f t="shared" si="11"/>
        <v>0</v>
      </c>
      <c r="M83" s="3" t="s">
        <v>287</v>
      </c>
      <c r="N83">
        <f t="shared" si="12"/>
        <v>1</v>
      </c>
      <c r="O83">
        <f t="shared" si="12"/>
        <v>0</v>
      </c>
      <c r="P83">
        <f t="shared" si="12"/>
        <v>1</v>
      </c>
      <c r="Q83">
        <f t="shared" si="12"/>
        <v>0</v>
      </c>
      <c r="S83" s="7" t="s">
        <v>303</v>
      </c>
      <c r="T83" s="6">
        <f>(T82/79)*100</f>
        <v>32.911392405063289</v>
      </c>
      <c r="U83" s="6">
        <f>(U82/79)*100</f>
        <v>35.443037974683541</v>
      </c>
      <c r="V83" s="6">
        <f>(V82/79)*100</f>
        <v>18.9873417721519</v>
      </c>
      <c r="W83" s="6">
        <f>(W82/79)*100</f>
        <v>65.822784810126578</v>
      </c>
    </row>
    <row r="84" spans="1:23" x14ac:dyDescent="0.2">
      <c r="A84" s="3" t="s">
        <v>85</v>
      </c>
      <c r="B84">
        <f t="shared" si="11"/>
        <v>0</v>
      </c>
      <c r="C84">
        <f t="shared" si="11"/>
        <v>0</v>
      </c>
      <c r="D84">
        <f t="shared" si="11"/>
        <v>0</v>
      </c>
      <c r="E84">
        <f t="shared" si="11"/>
        <v>1</v>
      </c>
      <c r="M84" s="3" t="s">
        <v>85</v>
      </c>
      <c r="N84">
        <f t="shared" si="12"/>
        <v>0</v>
      </c>
      <c r="O84">
        <f t="shared" si="12"/>
        <v>0</v>
      </c>
      <c r="P84">
        <f t="shared" si="12"/>
        <v>0</v>
      </c>
      <c r="Q84">
        <f t="shared" si="12"/>
        <v>1</v>
      </c>
    </row>
    <row r="85" spans="1:23" x14ac:dyDescent="0.2">
      <c r="A85" s="3" t="s">
        <v>85</v>
      </c>
      <c r="B85">
        <f t="shared" si="11"/>
        <v>0</v>
      </c>
      <c r="C85">
        <f t="shared" si="11"/>
        <v>0</v>
      </c>
      <c r="D85">
        <f t="shared" si="11"/>
        <v>0</v>
      </c>
      <c r="E85">
        <f t="shared" si="11"/>
        <v>1</v>
      </c>
      <c r="M85" s="3" t="s">
        <v>85</v>
      </c>
      <c r="N85">
        <f t="shared" si="12"/>
        <v>0</v>
      </c>
      <c r="O85">
        <f t="shared" si="12"/>
        <v>0</v>
      </c>
      <c r="P85">
        <f t="shared" si="12"/>
        <v>0</v>
      </c>
      <c r="Q85">
        <f t="shared" si="12"/>
        <v>1</v>
      </c>
    </row>
    <row r="86" spans="1:23" x14ac:dyDescent="0.2">
      <c r="A86" s="3" t="s">
        <v>80</v>
      </c>
      <c r="B86">
        <f t="shared" si="11"/>
        <v>1</v>
      </c>
      <c r="C86">
        <f t="shared" si="11"/>
        <v>1</v>
      </c>
      <c r="D86">
        <f t="shared" si="11"/>
        <v>0</v>
      </c>
      <c r="E86">
        <f t="shared" si="11"/>
        <v>1</v>
      </c>
      <c r="M86" s="3" t="s">
        <v>80</v>
      </c>
      <c r="N86">
        <f t="shared" si="12"/>
        <v>1</v>
      </c>
      <c r="O86">
        <f t="shared" si="12"/>
        <v>1</v>
      </c>
      <c r="P86">
        <f t="shared" si="12"/>
        <v>0</v>
      </c>
      <c r="Q86">
        <f t="shared" si="12"/>
        <v>1</v>
      </c>
    </row>
    <row r="87" spans="1:23" x14ac:dyDescent="0.2">
      <c r="A87" s="3" t="s">
        <v>92</v>
      </c>
      <c r="B87">
        <f t="shared" si="11"/>
        <v>1</v>
      </c>
      <c r="C87">
        <f t="shared" si="11"/>
        <v>0</v>
      </c>
      <c r="D87">
        <f t="shared" si="11"/>
        <v>0</v>
      </c>
      <c r="E87">
        <f t="shared" si="11"/>
        <v>0</v>
      </c>
      <c r="M87" s="3" t="s">
        <v>92</v>
      </c>
      <c r="N87">
        <f t="shared" si="12"/>
        <v>1</v>
      </c>
      <c r="O87">
        <f t="shared" si="12"/>
        <v>0</v>
      </c>
      <c r="P87">
        <f t="shared" si="12"/>
        <v>0</v>
      </c>
      <c r="Q87">
        <f t="shared" si="12"/>
        <v>0</v>
      </c>
    </row>
    <row r="88" spans="1:23" x14ac:dyDescent="0.2">
      <c r="A88" s="3" t="s">
        <v>114</v>
      </c>
      <c r="B88">
        <f t="shared" si="11"/>
        <v>1</v>
      </c>
      <c r="C88">
        <f t="shared" si="11"/>
        <v>1</v>
      </c>
      <c r="D88">
        <f t="shared" si="11"/>
        <v>0</v>
      </c>
      <c r="E88">
        <f t="shared" si="11"/>
        <v>0</v>
      </c>
      <c r="M88" s="3" t="s">
        <v>114</v>
      </c>
      <c r="N88">
        <f t="shared" si="12"/>
        <v>1</v>
      </c>
      <c r="O88">
        <f t="shared" si="12"/>
        <v>1</v>
      </c>
      <c r="P88">
        <f t="shared" si="12"/>
        <v>0</v>
      </c>
      <c r="Q88">
        <f t="shared" si="12"/>
        <v>0</v>
      </c>
    </row>
    <row r="89" spans="1:23" x14ac:dyDescent="0.2">
      <c r="A89" s="3" t="s">
        <v>34</v>
      </c>
      <c r="B89">
        <f t="shared" si="11"/>
        <v>0</v>
      </c>
      <c r="C89">
        <f t="shared" si="11"/>
        <v>0</v>
      </c>
      <c r="D89">
        <f t="shared" si="11"/>
        <v>1</v>
      </c>
      <c r="E89">
        <f t="shared" si="11"/>
        <v>1</v>
      </c>
      <c r="M89" s="3" t="s">
        <v>34</v>
      </c>
      <c r="N89">
        <f t="shared" si="12"/>
        <v>0</v>
      </c>
      <c r="O89">
        <f t="shared" si="12"/>
        <v>0</v>
      </c>
      <c r="P89">
        <f t="shared" si="12"/>
        <v>1</v>
      </c>
      <c r="Q89">
        <f t="shared" si="12"/>
        <v>1</v>
      </c>
    </row>
    <row r="90" spans="1:23" x14ac:dyDescent="0.2">
      <c r="A90" s="3" t="s">
        <v>28</v>
      </c>
      <c r="B90">
        <f t="shared" si="11"/>
        <v>1</v>
      </c>
      <c r="C90">
        <f t="shared" si="11"/>
        <v>1</v>
      </c>
      <c r="D90">
        <f t="shared" si="11"/>
        <v>1</v>
      </c>
      <c r="E90">
        <f t="shared" si="11"/>
        <v>1</v>
      </c>
      <c r="M90" s="3" t="s">
        <v>28</v>
      </c>
      <c r="N90">
        <f t="shared" si="12"/>
        <v>1</v>
      </c>
      <c r="O90">
        <f t="shared" si="12"/>
        <v>1</v>
      </c>
      <c r="P90">
        <f t="shared" si="12"/>
        <v>1</v>
      </c>
      <c r="Q90">
        <f t="shared" si="12"/>
        <v>1</v>
      </c>
    </row>
    <row r="91" spans="1:23" x14ac:dyDescent="0.2">
      <c r="A91" s="3" t="s">
        <v>80</v>
      </c>
      <c r="B91">
        <f t="shared" si="11"/>
        <v>1</v>
      </c>
      <c r="C91">
        <f t="shared" si="11"/>
        <v>1</v>
      </c>
      <c r="D91">
        <f t="shared" si="11"/>
        <v>0</v>
      </c>
      <c r="E91">
        <f t="shared" si="11"/>
        <v>1</v>
      </c>
      <c r="M91" s="3" t="s">
        <v>80</v>
      </c>
      <c r="N91">
        <f t="shared" si="12"/>
        <v>1</v>
      </c>
      <c r="O91">
        <f t="shared" si="12"/>
        <v>1</v>
      </c>
      <c r="P91">
        <f t="shared" si="12"/>
        <v>0</v>
      </c>
      <c r="Q91">
        <f t="shared" si="12"/>
        <v>1</v>
      </c>
    </row>
    <row r="92" spans="1:23" x14ac:dyDescent="0.2">
      <c r="A92" s="3" t="s">
        <v>92</v>
      </c>
      <c r="B92">
        <f t="shared" si="11"/>
        <v>1</v>
      </c>
      <c r="C92">
        <f t="shared" si="11"/>
        <v>0</v>
      </c>
      <c r="D92">
        <f t="shared" si="11"/>
        <v>0</v>
      </c>
      <c r="E92">
        <f t="shared" si="11"/>
        <v>0</v>
      </c>
      <c r="M92" s="3" t="s">
        <v>92</v>
      </c>
      <c r="N92">
        <f t="shared" si="12"/>
        <v>1</v>
      </c>
      <c r="O92">
        <f t="shared" si="12"/>
        <v>0</v>
      </c>
      <c r="P92">
        <f t="shared" si="12"/>
        <v>0</v>
      </c>
      <c r="Q92">
        <f t="shared" si="12"/>
        <v>0</v>
      </c>
    </row>
    <row r="93" spans="1:23" x14ac:dyDescent="0.2">
      <c r="A93" s="3" t="s">
        <v>77</v>
      </c>
      <c r="B93">
        <f t="shared" si="11"/>
        <v>0</v>
      </c>
      <c r="C93">
        <f t="shared" si="11"/>
        <v>1</v>
      </c>
      <c r="D93">
        <f t="shared" si="11"/>
        <v>0</v>
      </c>
      <c r="E93">
        <f t="shared" si="11"/>
        <v>0</v>
      </c>
      <c r="M93" s="3" t="s">
        <v>77</v>
      </c>
      <c r="N93">
        <f t="shared" si="12"/>
        <v>0</v>
      </c>
      <c r="O93">
        <f t="shared" si="12"/>
        <v>1</v>
      </c>
      <c r="P93">
        <f t="shared" si="12"/>
        <v>0</v>
      </c>
      <c r="Q93">
        <f t="shared" si="12"/>
        <v>0</v>
      </c>
    </row>
    <row r="94" spans="1:23" x14ac:dyDescent="0.2">
      <c r="A94" s="3" t="s">
        <v>77</v>
      </c>
      <c r="B94">
        <f t="shared" si="11"/>
        <v>0</v>
      </c>
      <c r="C94">
        <f t="shared" si="11"/>
        <v>1</v>
      </c>
      <c r="D94">
        <f t="shared" si="11"/>
        <v>0</v>
      </c>
      <c r="E94">
        <f t="shared" si="11"/>
        <v>0</v>
      </c>
      <c r="M94" s="3" t="s">
        <v>77</v>
      </c>
      <c r="N94">
        <f t="shared" si="12"/>
        <v>0</v>
      </c>
      <c r="O94">
        <f t="shared" si="12"/>
        <v>1</v>
      </c>
      <c r="P94">
        <f t="shared" si="12"/>
        <v>0</v>
      </c>
      <c r="Q94">
        <f t="shared" si="12"/>
        <v>0</v>
      </c>
    </row>
    <row r="95" spans="1:23" x14ac:dyDescent="0.2">
      <c r="A95" s="3" t="s">
        <v>92</v>
      </c>
      <c r="B95">
        <f t="shared" si="11"/>
        <v>1</v>
      </c>
      <c r="C95">
        <f t="shared" si="11"/>
        <v>0</v>
      </c>
      <c r="D95">
        <f t="shared" si="11"/>
        <v>0</v>
      </c>
      <c r="E95">
        <f t="shared" si="11"/>
        <v>0</v>
      </c>
      <c r="M95" s="3" t="s">
        <v>92</v>
      </c>
      <c r="N95">
        <f t="shared" si="12"/>
        <v>1</v>
      </c>
      <c r="O95">
        <f t="shared" si="12"/>
        <v>0</v>
      </c>
      <c r="P95">
        <f t="shared" si="12"/>
        <v>0</v>
      </c>
      <c r="Q95">
        <f t="shared" si="12"/>
        <v>0</v>
      </c>
    </row>
    <row r="96" spans="1:23" x14ac:dyDescent="0.2">
      <c r="A96" s="3" t="s">
        <v>85</v>
      </c>
      <c r="B96">
        <f t="shared" si="11"/>
        <v>0</v>
      </c>
      <c r="C96">
        <f t="shared" si="11"/>
        <v>0</v>
      </c>
      <c r="D96">
        <f t="shared" si="11"/>
        <v>0</v>
      </c>
      <c r="E96">
        <f t="shared" si="11"/>
        <v>1</v>
      </c>
      <c r="M96" s="3" t="s">
        <v>85</v>
      </c>
      <c r="N96">
        <f t="shared" si="12"/>
        <v>0</v>
      </c>
      <c r="O96">
        <f t="shared" si="12"/>
        <v>0</v>
      </c>
      <c r="P96">
        <f t="shared" si="12"/>
        <v>0</v>
      </c>
      <c r="Q96">
        <f t="shared" si="12"/>
        <v>1</v>
      </c>
    </row>
    <row r="97" spans="1:17" x14ac:dyDescent="0.2">
      <c r="A97" s="3" t="s">
        <v>92</v>
      </c>
      <c r="B97">
        <f t="shared" si="11"/>
        <v>1</v>
      </c>
      <c r="C97">
        <f t="shared" si="11"/>
        <v>0</v>
      </c>
      <c r="D97">
        <f t="shared" si="11"/>
        <v>0</v>
      </c>
      <c r="E97">
        <f t="shared" si="11"/>
        <v>0</v>
      </c>
      <c r="M97" s="3" t="s">
        <v>92</v>
      </c>
      <c r="N97">
        <f t="shared" si="12"/>
        <v>1</v>
      </c>
      <c r="O97">
        <f t="shared" si="12"/>
        <v>0</v>
      </c>
      <c r="P97">
        <f t="shared" si="12"/>
        <v>0</v>
      </c>
      <c r="Q97">
        <f t="shared" si="12"/>
        <v>0</v>
      </c>
    </row>
    <row r="98" spans="1:17" x14ac:dyDescent="0.2">
      <c r="A98" s="3" t="s">
        <v>114</v>
      </c>
      <c r="B98">
        <f t="shared" si="11"/>
        <v>1</v>
      </c>
      <c r="C98">
        <f t="shared" si="11"/>
        <v>1</v>
      </c>
      <c r="D98">
        <f t="shared" si="11"/>
        <v>0</v>
      </c>
      <c r="E98">
        <f t="shared" si="11"/>
        <v>0</v>
      </c>
      <c r="M98" s="3" t="s">
        <v>114</v>
      </c>
      <c r="N98">
        <f t="shared" si="12"/>
        <v>1</v>
      </c>
      <c r="O98">
        <f t="shared" si="12"/>
        <v>1</v>
      </c>
      <c r="P98">
        <f t="shared" si="12"/>
        <v>0</v>
      </c>
      <c r="Q98">
        <f t="shared" si="12"/>
        <v>0</v>
      </c>
    </row>
    <row r="99" spans="1:17" x14ac:dyDescent="0.2">
      <c r="A99" s="3" t="s">
        <v>28</v>
      </c>
      <c r="B99">
        <f t="shared" si="11"/>
        <v>1</v>
      </c>
      <c r="C99">
        <f t="shared" si="11"/>
        <v>1</v>
      </c>
      <c r="D99">
        <f t="shared" si="11"/>
        <v>1</v>
      </c>
      <c r="E99">
        <f t="shared" si="11"/>
        <v>1</v>
      </c>
      <c r="M99" s="3" t="s">
        <v>28</v>
      </c>
      <c r="N99">
        <f t="shared" si="12"/>
        <v>1</v>
      </c>
      <c r="O99">
        <f t="shared" si="12"/>
        <v>1</v>
      </c>
      <c r="P99">
        <f t="shared" si="12"/>
        <v>1</v>
      </c>
      <c r="Q99">
        <f t="shared" si="12"/>
        <v>1</v>
      </c>
    </row>
    <row r="100" spans="1:17" x14ac:dyDescent="0.2">
      <c r="A100" s="3" t="s">
        <v>85</v>
      </c>
      <c r="B100">
        <f t="shared" ref="B100:E131" si="13">IF(ISERROR(SEARCH(B$2,$A100)),0,1)</f>
        <v>0</v>
      </c>
      <c r="C100">
        <f t="shared" si="13"/>
        <v>0</v>
      </c>
      <c r="D100">
        <f t="shared" si="13"/>
        <v>0</v>
      </c>
      <c r="E100">
        <f t="shared" si="13"/>
        <v>1</v>
      </c>
      <c r="M100" s="3" t="s">
        <v>85</v>
      </c>
      <c r="N100">
        <f t="shared" si="12"/>
        <v>0</v>
      </c>
      <c r="O100">
        <f t="shared" si="12"/>
        <v>0</v>
      </c>
      <c r="P100">
        <f t="shared" si="12"/>
        <v>0</v>
      </c>
      <c r="Q100">
        <f t="shared" si="12"/>
        <v>1</v>
      </c>
    </row>
    <row r="101" spans="1:17" x14ac:dyDescent="0.2">
      <c r="A101" s="3" t="s">
        <v>65</v>
      </c>
      <c r="B101">
        <f t="shared" si="13"/>
        <v>1</v>
      </c>
      <c r="C101">
        <f t="shared" si="13"/>
        <v>0</v>
      </c>
      <c r="D101">
        <f t="shared" si="13"/>
        <v>1</v>
      </c>
      <c r="E101">
        <f t="shared" si="13"/>
        <v>1</v>
      </c>
      <c r="M101" s="3" t="s">
        <v>65</v>
      </c>
      <c r="N101">
        <f t="shared" si="12"/>
        <v>1</v>
      </c>
      <c r="O101">
        <f t="shared" si="12"/>
        <v>0</v>
      </c>
      <c r="P101">
        <f t="shared" si="12"/>
        <v>1</v>
      </c>
      <c r="Q101">
        <f t="shared" si="12"/>
        <v>1</v>
      </c>
    </row>
    <row r="102" spans="1:17" x14ac:dyDescent="0.2">
      <c r="A102" s="3" t="s">
        <v>34</v>
      </c>
      <c r="B102">
        <f t="shared" si="13"/>
        <v>0</v>
      </c>
      <c r="C102">
        <f t="shared" si="13"/>
        <v>0</v>
      </c>
      <c r="D102">
        <f t="shared" si="13"/>
        <v>1</v>
      </c>
      <c r="E102">
        <f t="shared" si="13"/>
        <v>1</v>
      </c>
      <c r="M102" s="3" t="s">
        <v>34</v>
      </c>
      <c r="N102">
        <f t="shared" si="12"/>
        <v>0</v>
      </c>
      <c r="O102">
        <f t="shared" si="12"/>
        <v>0</v>
      </c>
      <c r="P102">
        <f t="shared" si="12"/>
        <v>1</v>
      </c>
      <c r="Q102">
        <f t="shared" si="12"/>
        <v>1</v>
      </c>
    </row>
    <row r="103" spans="1:17" x14ac:dyDescent="0.2">
      <c r="A103" s="3" t="s">
        <v>43</v>
      </c>
      <c r="B103">
        <f t="shared" si="13"/>
        <v>1</v>
      </c>
      <c r="C103">
        <f t="shared" si="13"/>
        <v>0</v>
      </c>
      <c r="D103">
        <f t="shared" si="13"/>
        <v>0</v>
      </c>
      <c r="E103">
        <f t="shared" si="13"/>
        <v>1</v>
      </c>
      <c r="M103" s="5" t="s">
        <v>306</v>
      </c>
      <c r="N103" s="10">
        <f>SUM(N3:N102)</f>
        <v>38</v>
      </c>
      <c r="O103" s="10">
        <f>SUM(O3:O102)</f>
        <v>41</v>
      </c>
      <c r="P103" s="10">
        <f>SUM(P3:P102)</f>
        <v>32</v>
      </c>
      <c r="Q103" s="10">
        <f>SUM(Q3:Q102)</f>
        <v>70</v>
      </c>
    </row>
    <row r="104" spans="1:17" ht="13.5" x14ac:dyDescent="0.25">
      <c r="A104" s="3" t="s">
        <v>85</v>
      </c>
      <c r="B104">
        <f t="shared" si="13"/>
        <v>0</v>
      </c>
      <c r="C104">
        <f t="shared" si="13"/>
        <v>0</v>
      </c>
      <c r="D104">
        <f t="shared" si="13"/>
        <v>0</v>
      </c>
      <c r="E104">
        <f t="shared" si="13"/>
        <v>1</v>
      </c>
      <c r="M104" s="7" t="s">
        <v>303</v>
      </c>
      <c r="N104" s="6">
        <f>(N103/100)*100</f>
        <v>38</v>
      </c>
      <c r="O104" s="6">
        <f>(O103/100)*100</f>
        <v>41</v>
      </c>
      <c r="P104" s="6">
        <f>(P103/100)*100</f>
        <v>32</v>
      </c>
      <c r="Q104" s="6">
        <f>(Q103/100)*100</f>
        <v>70</v>
      </c>
    </row>
    <row r="105" spans="1:17" x14ac:dyDescent="0.2">
      <c r="A105" s="3" t="s">
        <v>77</v>
      </c>
      <c r="B105">
        <f t="shared" si="13"/>
        <v>0</v>
      </c>
      <c r="C105">
        <f t="shared" si="13"/>
        <v>1</v>
      </c>
      <c r="D105">
        <f t="shared" si="13"/>
        <v>0</v>
      </c>
      <c r="E105">
        <f t="shared" si="13"/>
        <v>0</v>
      </c>
    </row>
    <row r="106" spans="1:17" x14ac:dyDescent="0.2">
      <c r="A106" s="3" t="s">
        <v>80</v>
      </c>
      <c r="B106">
        <f t="shared" si="13"/>
        <v>1</v>
      </c>
      <c r="C106">
        <f t="shared" si="13"/>
        <v>1</v>
      </c>
      <c r="D106">
        <f t="shared" si="13"/>
        <v>0</v>
      </c>
      <c r="E106">
        <f t="shared" si="13"/>
        <v>1</v>
      </c>
    </row>
    <row r="107" spans="1:17" x14ac:dyDescent="0.2">
      <c r="A107" s="3" t="s">
        <v>34</v>
      </c>
      <c r="B107">
        <f t="shared" si="13"/>
        <v>0</v>
      </c>
      <c r="C107">
        <f t="shared" si="13"/>
        <v>0</v>
      </c>
      <c r="D107">
        <f t="shared" si="13"/>
        <v>1</v>
      </c>
      <c r="E107">
        <f t="shared" si="13"/>
        <v>1</v>
      </c>
    </row>
    <row r="108" spans="1:17" x14ac:dyDescent="0.2">
      <c r="A108" s="3" t="s">
        <v>28</v>
      </c>
      <c r="B108">
        <f t="shared" si="13"/>
        <v>1</v>
      </c>
      <c r="C108">
        <f t="shared" si="13"/>
        <v>1</v>
      </c>
      <c r="D108">
        <f t="shared" si="13"/>
        <v>1</v>
      </c>
      <c r="E108">
        <f t="shared" si="13"/>
        <v>1</v>
      </c>
    </row>
    <row r="109" spans="1:17" x14ac:dyDescent="0.2">
      <c r="A109" s="3" t="s">
        <v>132</v>
      </c>
      <c r="B109">
        <f t="shared" si="13"/>
        <v>1</v>
      </c>
      <c r="C109">
        <f t="shared" si="13"/>
        <v>1</v>
      </c>
      <c r="D109">
        <f t="shared" si="13"/>
        <v>0</v>
      </c>
      <c r="E109">
        <f t="shared" si="13"/>
        <v>1</v>
      </c>
    </row>
    <row r="110" spans="1:17" x14ac:dyDescent="0.2">
      <c r="A110" s="3" t="s">
        <v>114</v>
      </c>
      <c r="B110">
        <f t="shared" si="13"/>
        <v>1</v>
      </c>
      <c r="C110">
        <f t="shared" si="13"/>
        <v>1</v>
      </c>
      <c r="D110">
        <f t="shared" si="13"/>
        <v>0</v>
      </c>
      <c r="E110">
        <f t="shared" si="13"/>
        <v>0</v>
      </c>
    </row>
    <row r="111" spans="1:17" x14ac:dyDescent="0.2">
      <c r="A111" s="3" t="s">
        <v>143</v>
      </c>
      <c r="B111">
        <f t="shared" si="13"/>
        <v>0</v>
      </c>
      <c r="C111">
        <f t="shared" si="13"/>
        <v>0</v>
      </c>
      <c r="D111">
        <f t="shared" si="13"/>
        <v>0</v>
      </c>
      <c r="E111">
        <f t="shared" si="13"/>
        <v>1</v>
      </c>
    </row>
    <row r="112" spans="1:17" x14ac:dyDescent="0.2">
      <c r="A112" s="3" t="s">
        <v>85</v>
      </c>
      <c r="B112">
        <f t="shared" si="13"/>
        <v>0</v>
      </c>
      <c r="C112">
        <f t="shared" si="13"/>
        <v>0</v>
      </c>
      <c r="D112">
        <f t="shared" si="13"/>
        <v>0</v>
      </c>
      <c r="E112">
        <f t="shared" si="13"/>
        <v>1</v>
      </c>
    </row>
    <row r="113" spans="1:5" x14ac:dyDescent="0.2">
      <c r="A113" s="3" t="s">
        <v>80</v>
      </c>
      <c r="B113">
        <f t="shared" si="13"/>
        <v>1</v>
      </c>
      <c r="C113">
        <f t="shared" si="13"/>
        <v>1</v>
      </c>
      <c r="D113">
        <f t="shared" si="13"/>
        <v>0</v>
      </c>
      <c r="E113">
        <f t="shared" si="13"/>
        <v>1</v>
      </c>
    </row>
    <row r="114" spans="1:5" x14ac:dyDescent="0.2">
      <c r="A114" s="3" t="s">
        <v>85</v>
      </c>
      <c r="B114">
        <f t="shared" si="13"/>
        <v>0</v>
      </c>
      <c r="C114">
        <f t="shared" si="13"/>
        <v>0</v>
      </c>
      <c r="D114">
        <f t="shared" si="13"/>
        <v>0</v>
      </c>
      <c r="E114">
        <f t="shared" si="13"/>
        <v>1</v>
      </c>
    </row>
    <row r="115" spans="1:5" x14ac:dyDescent="0.2">
      <c r="A115" s="3" t="s">
        <v>65</v>
      </c>
      <c r="B115">
        <f t="shared" si="13"/>
        <v>1</v>
      </c>
      <c r="C115">
        <f t="shared" si="13"/>
        <v>0</v>
      </c>
      <c r="D115">
        <f t="shared" si="13"/>
        <v>1</v>
      </c>
      <c r="E115">
        <f t="shared" si="13"/>
        <v>1</v>
      </c>
    </row>
    <row r="116" spans="1:5" x14ac:dyDescent="0.2">
      <c r="A116" s="3" t="s">
        <v>77</v>
      </c>
      <c r="B116">
        <f t="shared" si="13"/>
        <v>0</v>
      </c>
      <c r="C116">
        <f t="shared" si="13"/>
        <v>1</v>
      </c>
      <c r="D116">
        <f t="shared" si="13"/>
        <v>0</v>
      </c>
      <c r="E116">
        <f t="shared" si="13"/>
        <v>0</v>
      </c>
    </row>
    <row r="117" spans="1:5" x14ac:dyDescent="0.2">
      <c r="A117" s="3" t="s">
        <v>92</v>
      </c>
      <c r="B117">
        <f t="shared" si="13"/>
        <v>1</v>
      </c>
      <c r="C117">
        <f t="shared" si="13"/>
        <v>0</v>
      </c>
      <c r="D117">
        <f t="shared" si="13"/>
        <v>0</v>
      </c>
      <c r="E117">
        <f t="shared" si="13"/>
        <v>0</v>
      </c>
    </row>
    <row r="118" spans="1:5" x14ac:dyDescent="0.2">
      <c r="A118" s="3" t="s">
        <v>92</v>
      </c>
      <c r="B118">
        <f t="shared" si="13"/>
        <v>1</v>
      </c>
      <c r="C118">
        <f t="shared" si="13"/>
        <v>0</v>
      </c>
      <c r="D118">
        <f t="shared" si="13"/>
        <v>0</v>
      </c>
      <c r="E118">
        <f t="shared" si="13"/>
        <v>0</v>
      </c>
    </row>
    <row r="119" spans="1:5" x14ac:dyDescent="0.2">
      <c r="A119" s="3" t="s">
        <v>85</v>
      </c>
      <c r="B119">
        <f t="shared" si="13"/>
        <v>0</v>
      </c>
      <c r="C119">
        <f t="shared" si="13"/>
        <v>0</v>
      </c>
      <c r="D119">
        <f t="shared" si="13"/>
        <v>0</v>
      </c>
      <c r="E119">
        <f t="shared" si="13"/>
        <v>1</v>
      </c>
    </row>
    <row r="120" spans="1:5" x14ac:dyDescent="0.2">
      <c r="A120" s="3" t="s">
        <v>34</v>
      </c>
      <c r="B120">
        <f t="shared" si="13"/>
        <v>0</v>
      </c>
      <c r="C120">
        <f t="shared" si="13"/>
        <v>0</v>
      </c>
      <c r="D120">
        <f t="shared" si="13"/>
        <v>1</v>
      </c>
      <c r="E120">
        <f t="shared" si="13"/>
        <v>1</v>
      </c>
    </row>
    <row r="121" spans="1:5" x14ac:dyDescent="0.2">
      <c r="A121" s="3" t="s">
        <v>85</v>
      </c>
      <c r="B121">
        <f t="shared" si="13"/>
        <v>0</v>
      </c>
      <c r="C121">
        <f t="shared" si="13"/>
        <v>0</v>
      </c>
      <c r="D121">
        <f t="shared" si="13"/>
        <v>0</v>
      </c>
      <c r="E121">
        <f t="shared" si="13"/>
        <v>1</v>
      </c>
    </row>
    <row r="122" spans="1:5" x14ac:dyDescent="0.2">
      <c r="A122" s="3" t="s">
        <v>43</v>
      </c>
      <c r="B122">
        <f t="shared" si="13"/>
        <v>1</v>
      </c>
      <c r="C122">
        <f t="shared" si="13"/>
        <v>0</v>
      </c>
      <c r="D122">
        <f t="shared" si="13"/>
        <v>0</v>
      </c>
      <c r="E122">
        <f t="shared" si="13"/>
        <v>1</v>
      </c>
    </row>
    <row r="123" spans="1:5" x14ac:dyDescent="0.2">
      <c r="A123" s="3" t="s">
        <v>85</v>
      </c>
      <c r="B123">
        <f t="shared" si="13"/>
        <v>0</v>
      </c>
      <c r="C123">
        <f t="shared" si="13"/>
        <v>0</v>
      </c>
      <c r="D123">
        <f t="shared" si="13"/>
        <v>0</v>
      </c>
      <c r="E123">
        <f t="shared" si="13"/>
        <v>1</v>
      </c>
    </row>
    <row r="124" spans="1:5" x14ac:dyDescent="0.2">
      <c r="A124" s="3" t="s">
        <v>85</v>
      </c>
      <c r="B124">
        <f t="shared" si="13"/>
        <v>0</v>
      </c>
      <c r="C124">
        <f t="shared" si="13"/>
        <v>0</v>
      </c>
      <c r="D124">
        <f t="shared" si="13"/>
        <v>0</v>
      </c>
      <c r="E124">
        <f t="shared" si="13"/>
        <v>1</v>
      </c>
    </row>
    <row r="125" spans="1:5" x14ac:dyDescent="0.2">
      <c r="A125" s="3" t="s">
        <v>34</v>
      </c>
      <c r="B125">
        <f t="shared" si="13"/>
        <v>0</v>
      </c>
      <c r="C125">
        <f t="shared" si="13"/>
        <v>0</v>
      </c>
      <c r="D125">
        <f t="shared" si="13"/>
        <v>1</v>
      </c>
      <c r="E125">
        <f t="shared" si="13"/>
        <v>1</v>
      </c>
    </row>
    <row r="126" spans="1:5" x14ac:dyDescent="0.2">
      <c r="A126" s="3" t="s">
        <v>43</v>
      </c>
      <c r="B126">
        <f t="shared" si="13"/>
        <v>1</v>
      </c>
      <c r="C126">
        <f t="shared" si="13"/>
        <v>0</v>
      </c>
      <c r="D126">
        <f t="shared" si="13"/>
        <v>0</v>
      </c>
      <c r="E126">
        <f t="shared" si="13"/>
        <v>1</v>
      </c>
    </row>
    <row r="127" spans="1:5" x14ac:dyDescent="0.2">
      <c r="A127" s="3" t="s">
        <v>85</v>
      </c>
      <c r="B127">
        <f t="shared" si="13"/>
        <v>0</v>
      </c>
      <c r="C127">
        <f t="shared" si="13"/>
        <v>0</v>
      </c>
      <c r="D127">
        <f t="shared" si="13"/>
        <v>0</v>
      </c>
      <c r="E127">
        <f t="shared" si="13"/>
        <v>1</v>
      </c>
    </row>
    <row r="128" spans="1:5" x14ac:dyDescent="0.2">
      <c r="A128" s="3" t="s">
        <v>85</v>
      </c>
      <c r="B128">
        <f t="shared" si="13"/>
        <v>0</v>
      </c>
      <c r="C128">
        <f t="shared" si="13"/>
        <v>0</v>
      </c>
      <c r="D128">
        <f t="shared" si="13"/>
        <v>0</v>
      </c>
      <c r="E128">
        <f t="shared" si="13"/>
        <v>1</v>
      </c>
    </row>
    <row r="129" spans="1:5" x14ac:dyDescent="0.2">
      <c r="A129" s="3" t="s">
        <v>85</v>
      </c>
      <c r="B129">
        <f t="shared" si="13"/>
        <v>0</v>
      </c>
      <c r="C129">
        <f t="shared" si="13"/>
        <v>0</v>
      </c>
      <c r="D129">
        <f t="shared" si="13"/>
        <v>0</v>
      </c>
      <c r="E129">
        <f t="shared" si="13"/>
        <v>1</v>
      </c>
    </row>
    <row r="130" spans="1:5" x14ac:dyDescent="0.2">
      <c r="A130" s="3" t="s">
        <v>77</v>
      </c>
      <c r="B130">
        <f t="shared" si="13"/>
        <v>0</v>
      </c>
      <c r="C130">
        <f t="shared" si="13"/>
        <v>1</v>
      </c>
      <c r="D130">
        <f t="shared" si="13"/>
        <v>0</v>
      </c>
      <c r="E130">
        <f t="shared" si="13"/>
        <v>0</v>
      </c>
    </row>
    <row r="131" spans="1:5" x14ac:dyDescent="0.2">
      <c r="A131" s="3" t="s">
        <v>43</v>
      </c>
      <c r="B131">
        <f t="shared" si="13"/>
        <v>1</v>
      </c>
      <c r="C131">
        <f t="shared" si="13"/>
        <v>0</v>
      </c>
      <c r="D131">
        <f t="shared" si="13"/>
        <v>0</v>
      </c>
      <c r="E131">
        <f t="shared" si="13"/>
        <v>1</v>
      </c>
    </row>
    <row r="132" spans="1:5" x14ac:dyDescent="0.2">
      <c r="A132" s="3" t="s">
        <v>85</v>
      </c>
      <c r="B132">
        <f t="shared" ref="B132:E163" si="14">IF(ISERROR(SEARCH(B$2,$A132)),0,1)</f>
        <v>0</v>
      </c>
      <c r="C132">
        <f t="shared" si="14"/>
        <v>0</v>
      </c>
      <c r="D132">
        <f t="shared" si="14"/>
        <v>0</v>
      </c>
      <c r="E132">
        <f t="shared" si="14"/>
        <v>1</v>
      </c>
    </row>
    <row r="133" spans="1:5" x14ac:dyDescent="0.2">
      <c r="A133" s="3" t="s">
        <v>85</v>
      </c>
      <c r="B133">
        <f t="shared" si="14"/>
        <v>0</v>
      </c>
      <c r="C133">
        <f t="shared" si="14"/>
        <v>0</v>
      </c>
      <c r="D133">
        <f t="shared" si="14"/>
        <v>0</v>
      </c>
      <c r="E133">
        <f t="shared" si="14"/>
        <v>1</v>
      </c>
    </row>
    <row r="134" spans="1:5" x14ac:dyDescent="0.2">
      <c r="A134" s="3" t="s">
        <v>43</v>
      </c>
      <c r="B134">
        <f t="shared" si="14"/>
        <v>1</v>
      </c>
      <c r="C134">
        <f t="shared" si="14"/>
        <v>0</v>
      </c>
      <c r="D134">
        <f t="shared" si="14"/>
        <v>0</v>
      </c>
      <c r="E134">
        <f t="shared" si="14"/>
        <v>1</v>
      </c>
    </row>
    <row r="135" spans="1:5" x14ac:dyDescent="0.2">
      <c r="A135" s="3" t="s">
        <v>191</v>
      </c>
      <c r="B135">
        <f t="shared" si="14"/>
        <v>0</v>
      </c>
      <c r="C135">
        <f t="shared" si="14"/>
        <v>0</v>
      </c>
      <c r="D135">
        <f t="shared" si="14"/>
        <v>0</v>
      </c>
      <c r="E135">
        <f t="shared" si="14"/>
        <v>0</v>
      </c>
    </row>
    <row r="136" spans="1:5" x14ac:dyDescent="0.2">
      <c r="A136" s="3" t="s">
        <v>77</v>
      </c>
      <c r="B136">
        <f t="shared" si="14"/>
        <v>0</v>
      </c>
      <c r="C136">
        <f t="shared" si="14"/>
        <v>1</v>
      </c>
      <c r="D136">
        <f t="shared" si="14"/>
        <v>0</v>
      </c>
      <c r="E136">
        <f t="shared" si="14"/>
        <v>0</v>
      </c>
    </row>
    <row r="137" spans="1:5" x14ac:dyDescent="0.2">
      <c r="A137" s="3" t="s">
        <v>129</v>
      </c>
      <c r="B137">
        <f t="shared" si="14"/>
        <v>0</v>
      </c>
      <c r="C137">
        <f t="shared" si="14"/>
        <v>0</v>
      </c>
      <c r="D137">
        <f t="shared" si="14"/>
        <v>0</v>
      </c>
      <c r="E137">
        <f t="shared" si="14"/>
        <v>0</v>
      </c>
    </row>
    <row r="138" spans="1:5" x14ac:dyDescent="0.2">
      <c r="A138" s="3" t="s">
        <v>224</v>
      </c>
      <c r="B138">
        <f t="shared" si="14"/>
        <v>0</v>
      </c>
      <c r="C138">
        <f t="shared" si="14"/>
        <v>0</v>
      </c>
      <c r="D138">
        <f t="shared" si="14"/>
        <v>0</v>
      </c>
      <c r="E138">
        <f t="shared" si="14"/>
        <v>0</v>
      </c>
    </row>
    <row r="139" spans="1:5" x14ac:dyDescent="0.2">
      <c r="A139" s="3" t="s">
        <v>85</v>
      </c>
      <c r="B139">
        <f t="shared" si="14"/>
        <v>0</v>
      </c>
      <c r="C139">
        <f t="shared" si="14"/>
        <v>0</v>
      </c>
      <c r="D139">
        <f t="shared" si="14"/>
        <v>0</v>
      </c>
      <c r="E139">
        <f t="shared" si="14"/>
        <v>1</v>
      </c>
    </row>
    <row r="140" spans="1:5" x14ac:dyDescent="0.2">
      <c r="A140" s="3" t="s">
        <v>34</v>
      </c>
      <c r="B140">
        <f t="shared" si="14"/>
        <v>0</v>
      </c>
      <c r="C140">
        <f t="shared" si="14"/>
        <v>0</v>
      </c>
      <c r="D140">
        <f t="shared" si="14"/>
        <v>1</v>
      </c>
      <c r="E140">
        <f t="shared" si="14"/>
        <v>1</v>
      </c>
    </row>
    <row r="141" spans="1:5" x14ac:dyDescent="0.2">
      <c r="A141" s="3" t="s">
        <v>43</v>
      </c>
      <c r="B141">
        <f t="shared" si="14"/>
        <v>1</v>
      </c>
      <c r="C141">
        <f t="shared" si="14"/>
        <v>0</v>
      </c>
      <c r="D141">
        <f t="shared" si="14"/>
        <v>0</v>
      </c>
      <c r="E141">
        <f t="shared" si="14"/>
        <v>1</v>
      </c>
    </row>
    <row r="142" spans="1:5" x14ac:dyDescent="0.2">
      <c r="A142" s="3" t="s">
        <v>85</v>
      </c>
      <c r="B142">
        <f t="shared" si="14"/>
        <v>0</v>
      </c>
      <c r="C142">
        <f t="shared" si="14"/>
        <v>0</v>
      </c>
      <c r="D142">
        <f t="shared" si="14"/>
        <v>0</v>
      </c>
      <c r="E142">
        <f t="shared" si="14"/>
        <v>1</v>
      </c>
    </row>
    <row r="143" spans="1:5" x14ac:dyDescent="0.2">
      <c r="A143" s="3" t="s">
        <v>114</v>
      </c>
      <c r="B143">
        <f t="shared" si="14"/>
        <v>1</v>
      </c>
      <c r="C143">
        <f t="shared" si="14"/>
        <v>1</v>
      </c>
      <c r="D143">
        <f t="shared" si="14"/>
        <v>0</v>
      </c>
      <c r="E143">
        <f t="shared" si="14"/>
        <v>0</v>
      </c>
    </row>
    <row r="144" spans="1:5" x14ac:dyDescent="0.2">
      <c r="A144" s="3" t="s">
        <v>92</v>
      </c>
      <c r="B144">
        <f t="shared" si="14"/>
        <v>1</v>
      </c>
      <c r="C144">
        <f t="shared" si="14"/>
        <v>0</v>
      </c>
      <c r="D144">
        <f t="shared" si="14"/>
        <v>0</v>
      </c>
      <c r="E144">
        <f t="shared" si="14"/>
        <v>0</v>
      </c>
    </row>
    <row r="145" spans="1:5" x14ac:dyDescent="0.2">
      <c r="A145" s="3" t="s">
        <v>125</v>
      </c>
      <c r="B145">
        <f t="shared" si="14"/>
        <v>0</v>
      </c>
      <c r="C145">
        <f t="shared" si="14"/>
        <v>0</v>
      </c>
      <c r="D145">
        <f t="shared" si="14"/>
        <v>0</v>
      </c>
      <c r="E145">
        <f t="shared" si="14"/>
        <v>0</v>
      </c>
    </row>
    <row r="146" spans="1:5" x14ac:dyDescent="0.2">
      <c r="A146" s="3" t="s">
        <v>101</v>
      </c>
      <c r="B146">
        <f t="shared" si="14"/>
        <v>0</v>
      </c>
      <c r="C146">
        <f t="shared" si="14"/>
        <v>1</v>
      </c>
      <c r="D146">
        <f t="shared" si="14"/>
        <v>1</v>
      </c>
      <c r="E146">
        <f t="shared" si="14"/>
        <v>1</v>
      </c>
    </row>
    <row r="147" spans="1:5" x14ac:dyDescent="0.2">
      <c r="A147" s="3" t="s">
        <v>60</v>
      </c>
      <c r="B147">
        <f t="shared" si="14"/>
        <v>1</v>
      </c>
      <c r="C147">
        <f t="shared" si="14"/>
        <v>0</v>
      </c>
      <c r="D147">
        <f t="shared" si="14"/>
        <v>1</v>
      </c>
      <c r="E147">
        <f t="shared" si="14"/>
        <v>0</v>
      </c>
    </row>
    <row r="148" spans="1:5" x14ac:dyDescent="0.2">
      <c r="A148" s="3" t="s">
        <v>43</v>
      </c>
      <c r="B148">
        <f t="shared" si="14"/>
        <v>1</v>
      </c>
      <c r="C148">
        <f t="shared" si="14"/>
        <v>0</v>
      </c>
      <c r="D148">
        <f t="shared" si="14"/>
        <v>0</v>
      </c>
      <c r="E148">
        <f t="shared" si="14"/>
        <v>1</v>
      </c>
    </row>
    <row r="149" spans="1:5" x14ac:dyDescent="0.2">
      <c r="A149" s="3" t="s">
        <v>85</v>
      </c>
      <c r="B149">
        <f t="shared" si="14"/>
        <v>0</v>
      </c>
      <c r="C149">
        <f t="shared" si="14"/>
        <v>0</v>
      </c>
      <c r="D149">
        <f t="shared" si="14"/>
        <v>0</v>
      </c>
      <c r="E149">
        <f t="shared" si="14"/>
        <v>1</v>
      </c>
    </row>
    <row r="150" spans="1:5" x14ac:dyDescent="0.2">
      <c r="A150" s="3" t="s">
        <v>65</v>
      </c>
      <c r="B150">
        <f t="shared" si="14"/>
        <v>1</v>
      </c>
      <c r="C150">
        <f t="shared" si="14"/>
        <v>0</v>
      </c>
      <c r="D150">
        <f t="shared" si="14"/>
        <v>1</v>
      </c>
      <c r="E150">
        <f t="shared" si="14"/>
        <v>1</v>
      </c>
    </row>
    <row r="151" spans="1:5" x14ac:dyDescent="0.2">
      <c r="A151" s="3" t="s">
        <v>85</v>
      </c>
      <c r="B151">
        <f t="shared" si="14"/>
        <v>0</v>
      </c>
      <c r="C151">
        <f t="shared" si="14"/>
        <v>0</v>
      </c>
      <c r="D151">
        <f t="shared" si="14"/>
        <v>0</v>
      </c>
      <c r="E151">
        <f t="shared" si="14"/>
        <v>1</v>
      </c>
    </row>
    <row r="152" spans="1:5" x14ac:dyDescent="0.2">
      <c r="A152" s="3" t="s">
        <v>50</v>
      </c>
      <c r="B152">
        <f t="shared" si="14"/>
        <v>0</v>
      </c>
      <c r="C152">
        <f t="shared" si="14"/>
        <v>1</v>
      </c>
      <c r="D152">
        <f t="shared" si="14"/>
        <v>0</v>
      </c>
      <c r="E152">
        <f t="shared" si="14"/>
        <v>1</v>
      </c>
    </row>
    <row r="153" spans="1:5" x14ac:dyDescent="0.2">
      <c r="A153" s="3" t="s">
        <v>85</v>
      </c>
      <c r="B153">
        <f t="shared" si="14"/>
        <v>0</v>
      </c>
      <c r="C153">
        <f t="shared" si="14"/>
        <v>0</v>
      </c>
      <c r="D153">
        <f t="shared" si="14"/>
        <v>0</v>
      </c>
      <c r="E153">
        <f t="shared" si="14"/>
        <v>1</v>
      </c>
    </row>
    <row r="154" spans="1:5" x14ac:dyDescent="0.2">
      <c r="A154" s="3" t="s">
        <v>43</v>
      </c>
      <c r="B154">
        <f t="shared" si="14"/>
        <v>1</v>
      </c>
      <c r="C154">
        <f t="shared" si="14"/>
        <v>0</v>
      </c>
      <c r="D154">
        <f t="shared" si="14"/>
        <v>0</v>
      </c>
      <c r="E154">
        <f t="shared" si="14"/>
        <v>1</v>
      </c>
    </row>
    <row r="155" spans="1:5" x14ac:dyDescent="0.2">
      <c r="A155" s="3" t="s">
        <v>85</v>
      </c>
      <c r="B155">
        <f t="shared" si="14"/>
        <v>0</v>
      </c>
      <c r="C155">
        <f t="shared" si="14"/>
        <v>0</v>
      </c>
      <c r="D155">
        <f t="shared" si="14"/>
        <v>0</v>
      </c>
      <c r="E155">
        <f t="shared" si="14"/>
        <v>1</v>
      </c>
    </row>
    <row r="156" spans="1:5" x14ac:dyDescent="0.2">
      <c r="A156" s="3" t="s">
        <v>28</v>
      </c>
      <c r="B156">
        <f t="shared" si="14"/>
        <v>1</v>
      </c>
      <c r="C156">
        <f t="shared" si="14"/>
        <v>1</v>
      </c>
      <c r="D156">
        <f t="shared" si="14"/>
        <v>1</v>
      </c>
      <c r="E156">
        <f t="shared" si="14"/>
        <v>1</v>
      </c>
    </row>
    <row r="157" spans="1:5" x14ac:dyDescent="0.2">
      <c r="A157" s="3" t="s">
        <v>34</v>
      </c>
      <c r="B157">
        <f t="shared" si="14"/>
        <v>0</v>
      </c>
      <c r="C157">
        <f t="shared" si="14"/>
        <v>0</v>
      </c>
      <c r="D157">
        <f t="shared" si="14"/>
        <v>1</v>
      </c>
      <c r="E157">
        <f t="shared" si="14"/>
        <v>1</v>
      </c>
    </row>
    <row r="158" spans="1:5" x14ac:dyDescent="0.2">
      <c r="A158" s="3" t="s">
        <v>85</v>
      </c>
      <c r="B158">
        <f t="shared" si="14"/>
        <v>0</v>
      </c>
      <c r="C158">
        <f t="shared" si="14"/>
        <v>0</v>
      </c>
      <c r="D158">
        <f t="shared" si="14"/>
        <v>0</v>
      </c>
      <c r="E158">
        <f t="shared" si="14"/>
        <v>1</v>
      </c>
    </row>
    <row r="159" spans="1:5" x14ac:dyDescent="0.2">
      <c r="A159" s="3" t="s">
        <v>85</v>
      </c>
      <c r="B159">
        <f t="shared" si="14"/>
        <v>0</v>
      </c>
      <c r="C159">
        <f t="shared" si="14"/>
        <v>0</v>
      </c>
      <c r="D159">
        <f t="shared" si="14"/>
        <v>0</v>
      </c>
      <c r="E159">
        <f t="shared" si="14"/>
        <v>1</v>
      </c>
    </row>
    <row r="160" spans="1:5" x14ac:dyDescent="0.2">
      <c r="A160" s="3" t="s">
        <v>85</v>
      </c>
      <c r="B160">
        <f t="shared" si="14"/>
        <v>0</v>
      </c>
      <c r="C160">
        <f t="shared" si="14"/>
        <v>0</v>
      </c>
      <c r="D160">
        <f t="shared" si="14"/>
        <v>0</v>
      </c>
      <c r="E160">
        <f t="shared" si="14"/>
        <v>1</v>
      </c>
    </row>
    <row r="161" spans="1:5" x14ac:dyDescent="0.2">
      <c r="A161" s="3" t="s">
        <v>43</v>
      </c>
      <c r="B161">
        <f t="shared" si="14"/>
        <v>1</v>
      </c>
      <c r="C161">
        <f t="shared" si="14"/>
        <v>0</v>
      </c>
      <c r="D161">
        <f t="shared" si="14"/>
        <v>0</v>
      </c>
      <c r="E161">
        <f t="shared" si="14"/>
        <v>1</v>
      </c>
    </row>
    <row r="162" spans="1:5" x14ac:dyDescent="0.2">
      <c r="A162" s="3" t="s">
        <v>85</v>
      </c>
      <c r="B162">
        <f t="shared" si="14"/>
        <v>0</v>
      </c>
      <c r="C162">
        <f t="shared" si="14"/>
        <v>0</v>
      </c>
      <c r="D162">
        <f t="shared" si="14"/>
        <v>0</v>
      </c>
      <c r="E162">
        <f t="shared" si="14"/>
        <v>1</v>
      </c>
    </row>
    <row r="163" spans="1:5" x14ac:dyDescent="0.2">
      <c r="A163" s="3" t="s">
        <v>85</v>
      </c>
      <c r="B163">
        <f t="shared" si="14"/>
        <v>0</v>
      </c>
      <c r="C163">
        <f t="shared" si="14"/>
        <v>0</v>
      </c>
      <c r="D163">
        <f t="shared" si="14"/>
        <v>0</v>
      </c>
      <c r="E163">
        <f t="shared" si="14"/>
        <v>1</v>
      </c>
    </row>
    <row r="164" spans="1:5" x14ac:dyDescent="0.2">
      <c r="A164" s="3" t="s">
        <v>43</v>
      </c>
      <c r="B164">
        <f t="shared" ref="B164:E195" si="15">IF(ISERROR(SEARCH(B$2,$A164)),0,1)</f>
        <v>1</v>
      </c>
      <c r="C164">
        <f t="shared" si="15"/>
        <v>0</v>
      </c>
      <c r="D164">
        <f t="shared" si="15"/>
        <v>0</v>
      </c>
      <c r="E164">
        <f t="shared" si="15"/>
        <v>1</v>
      </c>
    </row>
    <row r="165" spans="1:5" x14ac:dyDescent="0.2">
      <c r="A165" s="3" t="s">
        <v>85</v>
      </c>
      <c r="B165">
        <f t="shared" si="15"/>
        <v>0</v>
      </c>
      <c r="C165">
        <f t="shared" si="15"/>
        <v>0</v>
      </c>
      <c r="D165">
        <f t="shared" si="15"/>
        <v>0</v>
      </c>
      <c r="E165">
        <f t="shared" si="15"/>
        <v>1</v>
      </c>
    </row>
    <row r="166" spans="1:5" x14ac:dyDescent="0.2">
      <c r="A166" s="3" t="s">
        <v>85</v>
      </c>
      <c r="B166">
        <f t="shared" si="15"/>
        <v>0</v>
      </c>
      <c r="C166">
        <f t="shared" si="15"/>
        <v>0</v>
      </c>
      <c r="D166">
        <f t="shared" si="15"/>
        <v>0</v>
      </c>
      <c r="E166">
        <f t="shared" si="15"/>
        <v>1</v>
      </c>
    </row>
    <row r="167" spans="1:5" x14ac:dyDescent="0.2">
      <c r="A167" s="3" t="s">
        <v>34</v>
      </c>
      <c r="B167">
        <f t="shared" si="15"/>
        <v>0</v>
      </c>
      <c r="C167">
        <f t="shared" si="15"/>
        <v>0</v>
      </c>
      <c r="D167">
        <f t="shared" si="15"/>
        <v>1</v>
      </c>
      <c r="E167">
        <f t="shared" si="15"/>
        <v>1</v>
      </c>
    </row>
    <row r="168" spans="1:5" x14ac:dyDescent="0.2">
      <c r="A168" s="3" t="s">
        <v>92</v>
      </c>
      <c r="B168">
        <f t="shared" si="15"/>
        <v>1</v>
      </c>
      <c r="C168">
        <f t="shared" si="15"/>
        <v>0</v>
      </c>
      <c r="D168">
        <f t="shared" si="15"/>
        <v>0</v>
      </c>
      <c r="E168">
        <f t="shared" si="15"/>
        <v>0</v>
      </c>
    </row>
    <row r="169" spans="1:5" x14ac:dyDescent="0.2">
      <c r="A169" s="3" t="s">
        <v>77</v>
      </c>
      <c r="B169">
        <f t="shared" si="15"/>
        <v>0</v>
      </c>
      <c r="C169">
        <f t="shared" si="15"/>
        <v>1</v>
      </c>
      <c r="D169">
        <f t="shared" si="15"/>
        <v>0</v>
      </c>
      <c r="E169">
        <f t="shared" si="15"/>
        <v>0</v>
      </c>
    </row>
    <row r="170" spans="1:5" x14ac:dyDescent="0.2">
      <c r="A170" s="3" t="s">
        <v>85</v>
      </c>
      <c r="B170">
        <f t="shared" si="15"/>
        <v>0</v>
      </c>
      <c r="C170">
        <f t="shared" si="15"/>
        <v>0</v>
      </c>
      <c r="D170">
        <f t="shared" si="15"/>
        <v>0</v>
      </c>
      <c r="E170">
        <f t="shared" si="15"/>
        <v>1</v>
      </c>
    </row>
    <row r="171" spans="1:5" x14ac:dyDescent="0.2">
      <c r="A171" s="3" t="s">
        <v>85</v>
      </c>
      <c r="B171">
        <f t="shared" si="15"/>
        <v>0</v>
      </c>
      <c r="C171">
        <f t="shared" si="15"/>
        <v>0</v>
      </c>
      <c r="D171">
        <f t="shared" si="15"/>
        <v>0</v>
      </c>
      <c r="E171">
        <f t="shared" si="15"/>
        <v>1</v>
      </c>
    </row>
    <row r="172" spans="1:5" x14ac:dyDescent="0.2">
      <c r="A172" s="3" t="s">
        <v>50</v>
      </c>
      <c r="B172">
        <f t="shared" si="15"/>
        <v>0</v>
      </c>
      <c r="C172">
        <f t="shared" si="15"/>
        <v>1</v>
      </c>
      <c r="D172">
        <f t="shared" si="15"/>
        <v>0</v>
      </c>
      <c r="E172">
        <f t="shared" si="15"/>
        <v>1</v>
      </c>
    </row>
    <row r="173" spans="1:5" x14ac:dyDescent="0.2">
      <c r="A173" s="3" t="s">
        <v>85</v>
      </c>
      <c r="B173">
        <f t="shared" si="15"/>
        <v>0</v>
      </c>
      <c r="C173">
        <f t="shared" si="15"/>
        <v>0</v>
      </c>
      <c r="D173">
        <f t="shared" si="15"/>
        <v>0</v>
      </c>
      <c r="E173">
        <f t="shared" si="15"/>
        <v>1</v>
      </c>
    </row>
    <row r="174" spans="1:5" x14ac:dyDescent="0.2">
      <c r="A174" s="3" t="s">
        <v>28</v>
      </c>
      <c r="B174">
        <f t="shared" si="15"/>
        <v>1</v>
      </c>
      <c r="C174">
        <f t="shared" si="15"/>
        <v>1</v>
      </c>
      <c r="D174">
        <f t="shared" si="15"/>
        <v>1</v>
      </c>
      <c r="E174">
        <f t="shared" si="15"/>
        <v>1</v>
      </c>
    </row>
    <row r="175" spans="1:5" x14ac:dyDescent="0.2">
      <c r="A175" s="3" t="s">
        <v>34</v>
      </c>
      <c r="B175">
        <f t="shared" si="15"/>
        <v>0</v>
      </c>
      <c r="C175">
        <f t="shared" si="15"/>
        <v>0</v>
      </c>
      <c r="D175">
        <f t="shared" si="15"/>
        <v>1</v>
      </c>
      <c r="E175">
        <f t="shared" si="15"/>
        <v>1</v>
      </c>
    </row>
    <row r="176" spans="1:5" x14ac:dyDescent="0.2">
      <c r="A176" s="3" t="s">
        <v>85</v>
      </c>
      <c r="B176">
        <f t="shared" si="15"/>
        <v>0</v>
      </c>
      <c r="C176">
        <f t="shared" si="15"/>
        <v>0</v>
      </c>
      <c r="D176">
        <f t="shared" si="15"/>
        <v>0</v>
      </c>
      <c r="E176">
        <f t="shared" si="15"/>
        <v>1</v>
      </c>
    </row>
    <row r="177" spans="1:5" x14ac:dyDescent="0.2">
      <c r="A177" s="3" t="s">
        <v>77</v>
      </c>
      <c r="B177">
        <f t="shared" si="15"/>
        <v>0</v>
      </c>
      <c r="C177">
        <f t="shared" si="15"/>
        <v>1</v>
      </c>
      <c r="D177">
        <f t="shared" si="15"/>
        <v>0</v>
      </c>
      <c r="E177">
        <f t="shared" si="15"/>
        <v>0</v>
      </c>
    </row>
    <row r="178" spans="1:5" x14ac:dyDescent="0.2">
      <c r="A178" s="3" t="s">
        <v>85</v>
      </c>
      <c r="B178">
        <f t="shared" si="15"/>
        <v>0</v>
      </c>
      <c r="C178">
        <f t="shared" si="15"/>
        <v>0</v>
      </c>
      <c r="D178">
        <f t="shared" si="15"/>
        <v>0</v>
      </c>
      <c r="E178">
        <f t="shared" si="15"/>
        <v>1</v>
      </c>
    </row>
    <row r="179" spans="1:5" x14ac:dyDescent="0.2">
      <c r="A179" s="3" t="s">
        <v>210</v>
      </c>
      <c r="B179">
        <f t="shared" si="15"/>
        <v>0</v>
      </c>
      <c r="C179">
        <f t="shared" si="15"/>
        <v>0</v>
      </c>
      <c r="D179">
        <f t="shared" si="15"/>
        <v>0</v>
      </c>
      <c r="E179">
        <f t="shared" si="15"/>
        <v>0</v>
      </c>
    </row>
    <row r="180" spans="1:5" x14ac:dyDescent="0.2">
      <c r="A180" s="3" t="s">
        <v>65</v>
      </c>
      <c r="B180">
        <f t="shared" si="15"/>
        <v>1</v>
      </c>
      <c r="C180">
        <f t="shared" si="15"/>
        <v>0</v>
      </c>
      <c r="D180">
        <f t="shared" si="15"/>
        <v>1</v>
      </c>
      <c r="E180">
        <f t="shared" si="15"/>
        <v>1</v>
      </c>
    </row>
    <row r="181" spans="1:5" x14ac:dyDescent="0.2">
      <c r="A181" s="3" t="s">
        <v>28</v>
      </c>
      <c r="B181">
        <f t="shared" si="15"/>
        <v>1</v>
      </c>
      <c r="C181">
        <f t="shared" si="15"/>
        <v>1</v>
      </c>
      <c r="D181">
        <f t="shared" si="15"/>
        <v>1</v>
      </c>
      <c r="E181">
        <f t="shared" si="15"/>
        <v>1</v>
      </c>
    </row>
    <row r="182" spans="1:5" x14ac:dyDescent="0.2">
      <c r="A182" s="3" t="s">
        <v>60</v>
      </c>
      <c r="B182">
        <f t="shared" si="15"/>
        <v>1</v>
      </c>
      <c r="C182">
        <f t="shared" si="15"/>
        <v>0</v>
      </c>
      <c r="D182">
        <f t="shared" si="15"/>
        <v>1</v>
      </c>
      <c r="E182">
        <f t="shared" si="15"/>
        <v>0</v>
      </c>
    </row>
    <row r="183" spans="1:5" x14ac:dyDescent="0.2">
      <c r="A183" s="3" t="s">
        <v>212</v>
      </c>
      <c r="B183">
        <f t="shared" si="15"/>
        <v>0</v>
      </c>
      <c r="C183">
        <f t="shared" si="15"/>
        <v>0</v>
      </c>
      <c r="D183">
        <f t="shared" si="15"/>
        <v>0</v>
      </c>
      <c r="E183">
        <f t="shared" si="15"/>
        <v>0</v>
      </c>
    </row>
    <row r="184" spans="1:5" x14ac:dyDescent="0.2">
      <c r="A184" s="3" t="s">
        <v>80</v>
      </c>
      <c r="B184">
        <f t="shared" si="15"/>
        <v>1</v>
      </c>
      <c r="C184">
        <f t="shared" si="15"/>
        <v>1</v>
      </c>
      <c r="D184">
        <f t="shared" si="15"/>
        <v>0</v>
      </c>
      <c r="E184">
        <f t="shared" si="15"/>
        <v>1</v>
      </c>
    </row>
    <row r="185" spans="1:5" x14ac:dyDescent="0.2">
      <c r="A185" s="3" t="s">
        <v>85</v>
      </c>
      <c r="B185">
        <f t="shared" si="15"/>
        <v>0</v>
      </c>
      <c r="C185">
        <f t="shared" si="15"/>
        <v>0</v>
      </c>
      <c r="D185">
        <f t="shared" si="15"/>
        <v>0</v>
      </c>
      <c r="E185">
        <f t="shared" si="15"/>
        <v>1</v>
      </c>
    </row>
    <row r="186" spans="1:5" x14ac:dyDescent="0.2">
      <c r="A186" s="3" t="s">
        <v>50</v>
      </c>
      <c r="B186">
        <f t="shared" si="15"/>
        <v>0</v>
      </c>
      <c r="C186">
        <f t="shared" si="15"/>
        <v>1</v>
      </c>
      <c r="D186">
        <f t="shared" si="15"/>
        <v>0</v>
      </c>
      <c r="E186">
        <f t="shared" si="15"/>
        <v>1</v>
      </c>
    </row>
    <row r="187" spans="1:5" x14ac:dyDescent="0.2">
      <c r="A187" s="3" t="s">
        <v>50</v>
      </c>
      <c r="B187">
        <f t="shared" si="15"/>
        <v>0</v>
      </c>
      <c r="C187">
        <f t="shared" si="15"/>
        <v>1</v>
      </c>
      <c r="D187">
        <f t="shared" si="15"/>
        <v>0</v>
      </c>
      <c r="E187">
        <f t="shared" si="15"/>
        <v>1</v>
      </c>
    </row>
    <row r="188" spans="1:5" x14ac:dyDescent="0.2">
      <c r="A188" s="3" t="s">
        <v>77</v>
      </c>
      <c r="B188">
        <f t="shared" si="15"/>
        <v>0</v>
      </c>
      <c r="C188">
        <f t="shared" si="15"/>
        <v>1</v>
      </c>
      <c r="D188">
        <f t="shared" si="15"/>
        <v>0</v>
      </c>
      <c r="E188">
        <f t="shared" si="15"/>
        <v>0</v>
      </c>
    </row>
    <row r="189" spans="1:5" x14ac:dyDescent="0.2">
      <c r="A189" s="3" t="s">
        <v>85</v>
      </c>
      <c r="B189">
        <f t="shared" si="15"/>
        <v>0</v>
      </c>
      <c r="C189">
        <f t="shared" si="15"/>
        <v>0</v>
      </c>
      <c r="D189">
        <f t="shared" si="15"/>
        <v>0</v>
      </c>
      <c r="E189">
        <f t="shared" si="15"/>
        <v>1</v>
      </c>
    </row>
    <row r="190" spans="1:5" x14ac:dyDescent="0.2">
      <c r="A190" s="3" t="s">
        <v>231</v>
      </c>
      <c r="B190">
        <f t="shared" si="15"/>
        <v>0</v>
      </c>
      <c r="C190">
        <f t="shared" si="15"/>
        <v>0</v>
      </c>
      <c r="D190">
        <f t="shared" si="15"/>
        <v>0</v>
      </c>
      <c r="E190">
        <f t="shared" si="15"/>
        <v>0</v>
      </c>
    </row>
    <row r="191" spans="1:5" x14ac:dyDescent="0.2">
      <c r="A191" s="3" t="s">
        <v>80</v>
      </c>
      <c r="B191">
        <f t="shared" si="15"/>
        <v>1</v>
      </c>
      <c r="C191">
        <f t="shared" si="15"/>
        <v>1</v>
      </c>
      <c r="D191">
        <f t="shared" si="15"/>
        <v>0</v>
      </c>
      <c r="E191">
        <f t="shared" si="15"/>
        <v>1</v>
      </c>
    </row>
    <row r="192" spans="1:5" x14ac:dyDescent="0.2">
      <c r="A192" s="3" t="s">
        <v>43</v>
      </c>
      <c r="B192">
        <f t="shared" si="15"/>
        <v>1</v>
      </c>
      <c r="C192">
        <f t="shared" si="15"/>
        <v>0</v>
      </c>
      <c r="D192">
        <f t="shared" si="15"/>
        <v>0</v>
      </c>
      <c r="E192">
        <f t="shared" si="15"/>
        <v>1</v>
      </c>
    </row>
    <row r="193" spans="1:5" x14ac:dyDescent="0.2">
      <c r="A193" s="3" t="s">
        <v>43</v>
      </c>
      <c r="B193">
        <f t="shared" si="15"/>
        <v>1</v>
      </c>
      <c r="C193">
        <f t="shared" si="15"/>
        <v>0</v>
      </c>
      <c r="D193">
        <f t="shared" si="15"/>
        <v>0</v>
      </c>
      <c r="E193">
        <f t="shared" si="15"/>
        <v>1</v>
      </c>
    </row>
    <row r="194" spans="1:5" x14ac:dyDescent="0.2">
      <c r="A194" s="3" t="s">
        <v>85</v>
      </c>
      <c r="B194">
        <f t="shared" si="15"/>
        <v>0</v>
      </c>
      <c r="C194">
        <f t="shared" si="15"/>
        <v>0</v>
      </c>
      <c r="D194">
        <f t="shared" si="15"/>
        <v>0</v>
      </c>
      <c r="E194">
        <f t="shared" si="15"/>
        <v>1</v>
      </c>
    </row>
    <row r="195" spans="1:5" x14ac:dyDescent="0.2">
      <c r="A195" s="3" t="s">
        <v>43</v>
      </c>
      <c r="B195">
        <f t="shared" si="15"/>
        <v>1</v>
      </c>
      <c r="C195">
        <f t="shared" si="15"/>
        <v>0</v>
      </c>
      <c r="D195">
        <f t="shared" si="15"/>
        <v>0</v>
      </c>
      <c r="E195">
        <f t="shared" si="15"/>
        <v>1</v>
      </c>
    </row>
    <row r="196" spans="1:5" x14ac:dyDescent="0.2">
      <c r="A196" s="3" t="s">
        <v>85</v>
      </c>
      <c r="B196">
        <f t="shared" ref="B196:E240" si="16">IF(ISERROR(SEARCH(B$2,$A196)),0,1)</f>
        <v>0</v>
      </c>
      <c r="C196">
        <f t="shared" si="16"/>
        <v>0</v>
      </c>
      <c r="D196">
        <f t="shared" si="16"/>
        <v>0</v>
      </c>
      <c r="E196">
        <f t="shared" si="16"/>
        <v>1</v>
      </c>
    </row>
    <row r="197" spans="1:5" x14ac:dyDescent="0.2">
      <c r="A197" s="3" t="s">
        <v>210</v>
      </c>
      <c r="B197">
        <f t="shared" si="16"/>
        <v>0</v>
      </c>
      <c r="C197">
        <f t="shared" si="16"/>
        <v>0</v>
      </c>
      <c r="D197">
        <f t="shared" si="16"/>
        <v>0</v>
      </c>
      <c r="E197">
        <f t="shared" si="16"/>
        <v>0</v>
      </c>
    </row>
    <row r="198" spans="1:5" x14ac:dyDescent="0.2">
      <c r="A198" s="3" t="s">
        <v>77</v>
      </c>
      <c r="B198">
        <f t="shared" si="16"/>
        <v>0</v>
      </c>
      <c r="C198">
        <f t="shared" si="16"/>
        <v>1</v>
      </c>
      <c r="D198">
        <f t="shared" si="16"/>
        <v>0</v>
      </c>
      <c r="E198">
        <f t="shared" si="16"/>
        <v>0</v>
      </c>
    </row>
    <row r="199" spans="1:5" x14ac:dyDescent="0.2">
      <c r="A199" s="3" t="s">
        <v>85</v>
      </c>
      <c r="B199">
        <f t="shared" si="16"/>
        <v>0</v>
      </c>
      <c r="C199">
        <f t="shared" si="16"/>
        <v>0</v>
      </c>
      <c r="D199">
        <f t="shared" si="16"/>
        <v>0</v>
      </c>
      <c r="E199">
        <f t="shared" si="16"/>
        <v>1</v>
      </c>
    </row>
    <row r="200" spans="1:5" x14ac:dyDescent="0.2">
      <c r="A200" s="3" t="s">
        <v>77</v>
      </c>
      <c r="B200">
        <f t="shared" si="16"/>
        <v>0</v>
      </c>
      <c r="C200">
        <f t="shared" si="16"/>
        <v>1</v>
      </c>
      <c r="D200">
        <f t="shared" si="16"/>
        <v>0</v>
      </c>
      <c r="E200">
        <f t="shared" si="16"/>
        <v>0</v>
      </c>
    </row>
    <row r="201" spans="1:5" x14ac:dyDescent="0.2">
      <c r="A201" s="3" t="s">
        <v>50</v>
      </c>
      <c r="B201">
        <f t="shared" si="16"/>
        <v>0</v>
      </c>
      <c r="C201">
        <f t="shared" si="16"/>
        <v>1</v>
      </c>
      <c r="D201">
        <f t="shared" si="16"/>
        <v>0</v>
      </c>
      <c r="E201">
        <f t="shared" si="16"/>
        <v>1</v>
      </c>
    </row>
    <row r="202" spans="1:5" x14ac:dyDescent="0.2">
      <c r="A202" s="3" t="s">
        <v>34</v>
      </c>
      <c r="B202">
        <f t="shared" si="16"/>
        <v>0</v>
      </c>
      <c r="C202">
        <f t="shared" si="16"/>
        <v>0</v>
      </c>
      <c r="D202">
        <f t="shared" si="16"/>
        <v>1</v>
      </c>
      <c r="E202">
        <f t="shared" si="16"/>
        <v>1</v>
      </c>
    </row>
    <row r="203" spans="1:5" x14ac:dyDescent="0.2">
      <c r="A203" s="3" t="s">
        <v>34</v>
      </c>
      <c r="B203">
        <f t="shared" si="16"/>
        <v>0</v>
      </c>
      <c r="C203">
        <f t="shared" si="16"/>
        <v>0</v>
      </c>
      <c r="D203">
        <f t="shared" si="16"/>
        <v>1</v>
      </c>
      <c r="E203">
        <f t="shared" si="16"/>
        <v>1</v>
      </c>
    </row>
    <row r="204" spans="1:5" x14ac:dyDescent="0.2">
      <c r="A204" s="3" t="s">
        <v>80</v>
      </c>
      <c r="B204">
        <f t="shared" si="16"/>
        <v>1</v>
      </c>
      <c r="C204">
        <f t="shared" si="16"/>
        <v>1</v>
      </c>
      <c r="D204">
        <f t="shared" si="16"/>
        <v>0</v>
      </c>
      <c r="E204">
        <f t="shared" si="16"/>
        <v>1</v>
      </c>
    </row>
    <row r="205" spans="1:5" x14ac:dyDescent="0.2">
      <c r="A205" s="3" t="s">
        <v>114</v>
      </c>
      <c r="B205">
        <f t="shared" si="16"/>
        <v>1</v>
      </c>
      <c r="C205">
        <f t="shared" si="16"/>
        <v>1</v>
      </c>
      <c r="D205">
        <f t="shared" si="16"/>
        <v>0</v>
      </c>
      <c r="E205">
        <f t="shared" si="16"/>
        <v>0</v>
      </c>
    </row>
    <row r="206" spans="1:5" x14ac:dyDescent="0.2">
      <c r="A206" s="3" t="s">
        <v>85</v>
      </c>
      <c r="B206">
        <f t="shared" si="16"/>
        <v>0</v>
      </c>
      <c r="C206">
        <f t="shared" si="16"/>
        <v>0</v>
      </c>
      <c r="D206">
        <f t="shared" si="16"/>
        <v>0</v>
      </c>
      <c r="E206">
        <f t="shared" si="16"/>
        <v>1</v>
      </c>
    </row>
    <row r="207" spans="1:5" x14ac:dyDescent="0.2">
      <c r="A207" s="3" t="s">
        <v>85</v>
      </c>
      <c r="B207">
        <f t="shared" si="16"/>
        <v>0</v>
      </c>
      <c r="C207">
        <f t="shared" si="16"/>
        <v>0</v>
      </c>
      <c r="D207">
        <f t="shared" si="16"/>
        <v>0</v>
      </c>
      <c r="E207">
        <f t="shared" si="16"/>
        <v>1</v>
      </c>
    </row>
    <row r="208" spans="1:5" x14ac:dyDescent="0.2">
      <c r="A208" s="3" t="s">
        <v>114</v>
      </c>
      <c r="B208">
        <f t="shared" si="16"/>
        <v>1</v>
      </c>
      <c r="C208">
        <f t="shared" si="16"/>
        <v>1</v>
      </c>
      <c r="D208">
        <f t="shared" si="16"/>
        <v>0</v>
      </c>
      <c r="E208">
        <f t="shared" si="16"/>
        <v>0</v>
      </c>
    </row>
    <row r="209" spans="1:5" x14ac:dyDescent="0.2">
      <c r="A209" s="3" t="s">
        <v>133</v>
      </c>
      <c r="B209">
        <f t="shared" si="16"/>
        <v>0</v>
      </c>
      <c r="C209">
        <f t="shared" si="16"/>
        <v>0</v>
      </c>
      <c r="D209">
        <f t="shared" si="16"/>
        <v>1</v>
      </c>
      <c r="E209">
        <f t="shared" si="16"/>
        <v>0</v>
      </c>
    </row>
    <row r="210" spans="1:5" x14ac:dyDescent="0.2">
      <c r="A210" s="3" t="s">
        <v>77</v>
      </c>
      <c r="B210">
        <f t="shared" si="16"/>
        <v>0</v>
      </c>
      <c r="C210">
        <f t="shared" si="16"/>
        <v>1</v>
      </c>
      <c r="D210">
        <f t="shared" si="16"/>
        <v>0</v>
      </c>
      <c r="E210">
        <f t="shared" si="16"/>
        <v>0</v>
      </c>
    </row>
    <row r="211" spans="1:5" x14ac:dyDescent="0.2">
      <c r="A211" s="3" t="s">
        <v>133</v>
      </c>
      <c r="B211">
        <f t="shared" si="16"/>
        <v>0</v>
      </c>
      <c r="C211">
        <f t="shared" si="16"/>
        <v>0</v>
      </c>
      <c r="D211">
        <f t="shared" si="16"/>
        <v>1</v>
      </c>
      <c r="E211">
        <f t="shared" si="16"/>
        <v>0</v>
      </c>
    </row>
    <row r="212" spans="1:5" x14ac:dyDescent="0.2">
      <c r="A212" s="3" t="s">
        <v>50</v>
      </c>
      <c r="B212">
        <f t="shared" si="16"/>
        <v>0</v>
      </c>
      <c r="C212">
        <f t="shared" si="16"/>
        <v>1</v>
      </c>
      <c r="D212">
        <f t="shared" si="16"/>
        <v>0</v>
      </c>
      <c r="E212">
        <f t="shared" si="16"/>
        <v>1</v>
      </c>
    </row>
    <row r="213" spans="1:5" x14ac:dyDescent="0.2">
      <c r="A213" s="3" t="s">
        <v>34</v>
      </c>
      <c r="B213">
        <f t="shared" si="16"/>
        <v>0</v>
      </c>
      <c r="C213">
        <f t="shared" si="16"/>
        <v>0</v>
      </c>
      <c r="D213">
        <f t="shared" si="16"/>
        <v>1</v>
      </c>
      <c r="E213">
        <f t="shared" si="16"/>
        <v>1</v>
      </c>
    </row>
    <row r="214" spans="1:5" x14ac:dyDescent="0.2">
      <c r="A214" s="3" t="s">
        <v>85</v>
      </c>
      <c r="B214">
        <f t="shared" si="16"/>
        <v>0</v>
      </c>
      <c r="C214">
        <f t="shared" si="16"/>
        <v>0</v>
      </c>
      <c r="D214">
        <f t="shared" si="16"/>
        <v>0</v>
      </c>
      <c r="E214">
        <f t="shared" si="16"/>
        <v>1</v>
      </c>
    </row>
    <row r="215" spans="1:5" x14ac:dyDescent="0.2">
      <c r="A215" s="3" t="s">
        <v>65</v>
      </c>
      <c r="B215">
        <f t="shared" si="16"/>
        <v>1</v>
      </c>
      <c r="C215">
        <f t="shared" si="16"/>
        <v>0</v>
      </c>
      <c r="D215">
        <f t="shared" si="16"/>
        <v>1</v>
      </c>
      <c r="E215">
        <f t="shared" si="16"/>
        <v>1</v>
      </c>
    </row>
    <row r="216" spans="1:5" x14ac:dyDescent="0.2">
      <c r="A216" s="3" t="s">
        <v>92</v>
      </c>
      <c r="B216">
        <f t="shared" si="16"/>
        <v>1</v>
      </c>
      <c r="C216">
        <f t="shared" si="16"/>
        <v>0</v>
      </c>
      <c r="D216">
        <f t="shared" si="16"/>
        <v>0</v>
      </c>
      <c r="E216">
        <f t="shared" si="16"/>
        <v>0</v>
      </c>
    </row>
    <row r="217" spans="1:5" x14ac:dyDescent="0.2">
      <c r="A217" s="3" t="s">
        <v>43</v>
      </c>
      <c r="B217">
        <f t="shared" si="16"/>
        <v>1</v>
      </c>
      <c r="C217">
        <f t="shared" si="16"/>
        <v>0</v>
      </c>
      <c r="D217">
        <f t="shared" si="16"/>
        <v>0</v>
      </c>
      <c r="E217">
        <f t="shared" si="16"/>
        <v>1</v>
      </c>
    </row>
    <row r="218" spans="1:5" x14ac:dyDescent="0.2">
      <c r="A218" s="3" t="s">
        <v>114</v>
      </c>
      <c r="B218">
        <f t="shared" si="16"/>
        <v>1</v>
      </c>
      <c r="C218">
        <f t="shared" si="16"/>
        <v>1</v>
      </c>
      <c r="D218">
        <f t="shared" si="16"/>
        <v>0</v>
      </c>
      <c r="E218">
        <f t="shared" si="16"/>
        <v>0</v>
      </c>
    </row>
    <row r="219" spans="1:5" x14ac:dyDescent="0.2">
      <c r="A219" s="3" t="s">
        <v>77</v>
      </c>
      <c r="B219">
        <f t="shared" si="16"/>
        <v>0</v>
      </c>
      <c r="C219">
        <f t="shared" si="16"/>
        <v>1</v>
      </c>
      <c r="D219">
        <f t="shared" si="16"/>
        <v>0</v>
      </c>
      <c r="E219">
        <f t="shared" si="16"/>
        <v>0</v>
      </c>
    </row>
    <row r="220" spans="1:5" x14ac:dyDescent="0.2">
      <c r="A220" s="3" t="s">
        <v>69</v>
      </c>
      <c r="B220">
        <f t="shared" si="16"/>
        <v>0</v>
      </c>
      <c r="C220">
        <f t="shared" si="16"/>
        <v>1</v>
      </c>
      <c r="D220">
        <f t="shared" si="16"/>
        <v>1</v>
      </c>
      <c r="E220">
        <f t="shared" si="16"/>
        <v>0</v>
      </c>
    </row>
    <row r="221" spans="1:5" x14ac:dyDescent="0.2">
      <c r="A221" s="3" t="s">
        <v>85</v>
      </c>
      <c r="B221">
        <f t="shared" si="16"/>
        <v>0</v>
      </c>
      <c r="C221">
        <f t="shared" si="16"/>
        <v>0</v>
      </c>
      <c r="D221">
        <f t="shared" si="16"/>
        <v>0</v>
      </c>
      <c r="E221">
        <f t="shared" si="16"/>
        <v>1</v>
      </c>
    </row>
    <row r="222" spans="1:5" x14ac:dyDescent="0.2">
      <c r="A222" s="3" t="s">
        <v>50</v>
      </c>
      <c r="B222">
        <f t="shared" si="16"/>
        <v>0</v>
      </c>
      <c r="C222">
        <f t="shared" si="16"/>
        <v>1</v>
      </c>
      <c r="D222">
        <f t="shared" si="16"/>
        <v>0</v>
      </c>
      <c r="E222">
        <f t="shared" si="16"/>
        <v>1</v>
      </c>
    </row>
    <row r="223" spans="1:5" x14ac:dyDescent="0.2">
      <c r="A223" s="3" t="s">
        <v>133</v>
      </c>
      <c r="B223">
        <f t="shared" si="16"/>
        <v>0</v>
      </c>
      <c r="C223">
        <f t="shared" si="16"/>
        <v>0</v>
      </c>
      <c r="D223">
        <f t="shared" si="16"/>
        <v>1</v>
      </c>
      <c r="E223">
        <f t="shared" si="16"/>
        <v>0</v>
      </c>
    </row>
    <row r="224" spans="1:5" x14ac:dyDescent="0.2">
      <c r="A224" s="3" t="s">
        <v>85</v>
      </c>
      <c r="B224">
        <f t="shared" si="16"/>
        <v>0</v>
      </c>
      <c r="C224">
        <f t="shared" si="16"/>
        <v>0</v>
      </c>
      <c r="D224">
        <f t="shared" si="16"/>
        <v>0</v>
      </c>
      <c r="E224">
        <f t="shared" si="16"/>
        <v>1</v>
      </c>
    </row>
    <row r="225" spans="1:5" x14ac:dyDescent="0.2">
      <c r="A225" s="3" t="s">
        <v>50</v>
      </c>
      <c r="B225">
        <f t="shared" si="16"/>
        <v>0</v>
      </c>
      <c r="C225">
        <f t="shared" si="16"/>
        <v>1</v>
      </c>
      <c r="D225">
        <f t="shared" si="16"/>
        <v>0</v>
      </c>
      <c r="E225">
        <f t="shared" si="16"/>
        <v>1</v>
      </c>
    </row>
    <row r="226" spans="1:5" x14ac:dyDescent="0.2">
      <c r="A226" s="3" t="s">
        <v>50</v>
      </c>
      <c r="B226">
        <f t="shared" si="16"/>
        <v>0</v>
      </c>
      <c r="C226">
        <f t="shared" si="16"/>
        <v>1</v>
      </c>
      <c r="D226">
        <f t="shared" si="16"/>
        <v>0</v>
      </c>
      <c r="E226">
        <f t="shared" si="16"/>
        <v>1</v>
      </c>
    </row>
    <row r="227" spans="1:5" x14ac:dyDescent="0.2">
      <c r="A227" s="3" t="s">
        <v>114</v>
      </c>
      <c r="B227">
        <f t="shared" si="16"/>
        <v>1</v>
      </c>
      <c r="C227">
        <f t="shared" si="16"/>
        <v>1</v>
      </c>
      <c r="D227">
        <f t="shared" si="16"/>
        <v>0</v>
      </c>
      <c r="E227">
        <f t="shared" si="16"/>
        <v>0</v>
      </c>
    </row>
    <row r="228" spans="1:5" x14ac:dyDescent="0.2">
      <c r="A228" s="3" t="s">
        <v>43</v>
      </c>
      <c r="B228">
        <f t="shared" si="16"/>
        <v>1</v>
      </c>
      <c r="C228">
        <f t="shared" si="16"/>
        <v>0</v>
      </c>
      <c r="D228">
        <f t="shared" si="16"/>
        <v>0</v>
      </c>
      <c r="E228">
        <f t="shared" si="16"/>
        <v>1</v>
      </c>
    </row>
    <row r="229" spans="1:5" x14ac:dyDescent="0.2">
      <c r="A229" s="3" t="s">
        <v>85</v>
      </c>
      <c r="B229">
        <f t="shared" si="16"/>
        <v>0</v>
      </c>
      <c r="C229">
        <f t="shared" si="16"/>
        <v>0</v>
      </c>
      <c r="D229">
        <f t="shared" si="16"/>
        <v>0</v>
      </c>
      <c r="E229">
        <f t="shared" si="16"/>
        <v>1</v>
      </c>
    </row>
    <row r="230" spans="1:5" x14ac:dyDescent="0.2">
      <c r="A230" s="3" t="s">
        <v>114</v>
      </c>
      <c r="B230">
        <f t="shared" si="16"/>
        <v>1</v>
      </c>
      <c r="C230">
        <f t="shared" si="16"/>
        <v>1</v>
      </c>
      <c r="D230">
        <f t="shared" si="16"/>
        <v>0</v>
      </c>
      <c r="E230">
        <f t="shared" si="16"/>
        <v>0</v>
      </c>
    </row>
    <row r="231" spans="1:5" x14ac:dyDescent="0.2">
      <c r="A231" s="3" t="s">
        <v>85</v>
      </c>
      <c r="B231">
        <f t="shared" si="16"/>
        <v>0</v>
      </c>
      <c r="C231">
        <f t="shared" si="16"/>
        <v>0</v>
      </c>
      <c r="D231">
        <f t="shared" si="16"/>
        <v>0</v>
      </c>
      <c r="E231">
        <f t="shared" si="16"/>
        <v>1</v>
      </c>
    </row>
    <row r="232" spans="1:5" x14ac:dyDescent="0.2">
      <c r="A232" s="3" t="s">
        <v>43</v>
      </c>
      <c r="B232">
        <f t="shared" si="16"/>
        <v>1</v>
      </c>
      <c r="C232">
        <f t="shared" si="16"/>
        <v>0</v>
      </c>
      <c r="D232">
        <f t="shared" si="16"/>
        <v>0</v>
      </c>
      <c r="E232">
        <f t="shared" si="16"/>
        <v>1</v>
      </c>
    </row>
    <row r="233" spans="1:5" x14ac:dyDescent="0.2">
      <c r="A233" s="3" t="s">
        <v>92</v>
      </c>
      <c r="B233">
        <f t="shared" si="16"/>
        <v>1</v>
      </c>
      <c r="C233">
        <f t="shared" si="16"/>
        <v>0</v>
      </c>
      <c r="D233">
        <f t="shared" si="16"/>
        <v>0</v>
      </c>
      <c r="E233">
        <f t="shared" si="16"/>
        <v>0</v>
      </c>
    </row>
    <row r="234" spans="1:5" x14ac:dyDescent="0.2">
      <c r="A234" s="3" t="s">
        <v>133</v>
      </c>
      <c r="B234">
        <f t="shared" si="16"/>
        <v>0</v>
      </c>
      <c r="C234">
        <f t="shared" si="16"/>
        <v>0</v>
      </c>
      <c r="D234">
        <f t="shared" si="16"/>
        <v>1</v>
      </c>
      <c r="E234">
        <f t="shared" si="16"/>
        <v>0</v>
      </c>
    </row>
    <row r="235" spans="1:5" x14ac:dyDescent="0.2">
      <c r="A235" s="3">
        <v>0</v>
      </c>
      <c r="B235">
        <f t="shared" si="16"/>
        <v>0</v>
      </c>
      <c r="C235">
        <f t="shared" si="16"/>
        <v>0</v>
      </c>
      <c r="D235">
        <f t="shared" si="16"/>
        <v>0</v>
      </c>
      <c r="E235">
        <f t="shared" si="16"/>
        <v>0</v>
      </c>
    </row>
    <row r="236" spans="1:5" x14ac:dyDescent="0.2">
      <c r="A236" s="3" t="s">
        <v>85</v>
      </c>
      <c r="B236">
        <f t="shared" si="16"/>
        <v>0</v>
      </c>
      <c r="C236">
        <f t="shared" si="16"/>
        <v>0</v>
      </c>
      <c r="D236">
        <f t="shared" si="16"/>
        <v>0</v>
      </c>
      <c r="E236">
        <f t="shared" si="16"/>
        <v>1</v>
      </c>
    </row>
    <row r="237" spans="1:5" x14ac:dyDescent="0.2">
      <c r="A237" s="3" t="s">
        <v>50</v>
      </c>
      <c r="B237">
        <f t="shared" si="16"/>
        <v>0</v>
      </c>
      <c r="C237">
        <f t="shared" si="16"/>
        <v>1</v>
      </c>
      <c r="D237">
        <f t="shared" si="16"/>
        <v>0</v>
      </c>
      <c r="E237">
        <f t="shared" si="16"/>
        <v>1</v>
      </c>
    </row>
    <row r="238" spans="1:5" x14ac:dyDescent="0.2">
      <c r="A238" s="3" t="s">
        <v>92</v>
      </c>
      <c r="B238">
        <f t="shared" si="16"/>
        <v>1</v>
      </c>
      <c r="C238">
        <f t="shared" si="16"/>
        <v>0</v>
      </c>
      <c r="D238">
        <f t="shared" si="16"/>
        <v>0</v>
      </c>
      <c r="E238">
        <f t="shared" si="16"/>
        <v>0</v>
      </c>
    </row>
    <row r="239" spans="1:5" x14ac:dyDescent="0.2">
      <c r="A239" s="3" t="s">
        <v>43</v>
      </c>
      <c r="B239">
        <f t="shared" si="16"/>
        <v>1</v>
      </c>
      <c r="C239">
        <f t="shared" si="16"/>
        <v>0</v>
      </c>
      <c r="D239">
        <f t="shared" si="16"/>
        <v>0</v>
      </c>
      <c r="E239">
        <f t="shared" si="16"/>
        <v>1</v>
      </c>
    </row>
    <row r="240" spans="1:5" x14ac:dyDescent="0.2">
      <c r="A240" s="3" t="s">
        <v>80</v>
      </c>
      <c r="B240">
        <f t="shared" si="16"/>
        <v>1</v>
      </c>
      <c r="C240">
        <f t="shared" si="16"/>
        <v>1</v>
      </c>
      <c r="D240">
        <f t="shared" si="16"/>
        <v>0</v>
      </c>
      <c r="E240">
        <f t="shared" si="16"/>
        <v>1</v>
      </c>
    </row>
    <row r="241" spans="1:6" x14ac:dyDescent="0.2">
      <c r="A241" s="5" t="s">
        <v>306</v>
      </c>
      <c r="B241">
        <f>SUM(B3:B240)</f>
        <v>86</v>
      </c>
      <c r="C241">
        <f>SUM(C3:C240)</f>
        <v>82</v>
      </c>
      <c r="D241">
        <f>SUM(D3:D240)</f>
        <v>58</v>
      </c>
      <c r="E241">
        <f>SUM(E3:E240)</f>
        <v>167</v>
      </c>
    </row>
    <row r="242" spans="1:6" ht="13.5" x14ac:dyDescent="0.25">
      <c r="A242" s="7" t="s">
        <v>303</v>
      </c>
      <c r="B242" s="6">
        <f>(B241/238)*100</f>
        <v>36.134453781512605</v>
      </c>
      <c r="C242" s="6">
        <f>(C241/238)*100</f>
        <v>34.45378151260504</v>
      </c>
      <c r="D242" s="6">
        <f>(D241/238)*100</f>
        <v>24.369747899159663</v>
      </c>
      <c r="E242" s="6">
        <f>(E241/238)*100</f>
        <v>70.168067226890756</v>
      </c>
    </row>
    <row r="250" spans="1:6" x14ac:dyDescent="0.2">
      <c r="B250" s="1" t="s">
        <v>16</v>
      </c>
      <c r="C250" s="5" t="s">
        <v>339</v>
      </c>
      <c r="D250" s="5" t="s">
        <v>346</v>
      </c>
      <c r="E250" s="5" t="s">
        <v>347</v>
      </c>
      <c r="F250" s="5" t="s">
        <v>342</v>
      </c>
    </row>
    <row r="251" spans="1:6" ht="15.75" x14ac:dyDescent="0.25">
      <c r="B251" s="9" t="s">
        <v>92</v>
      </c>
      <c r="C251">
        <v>36.134453781512605</v>
      </c>
      <c r="D251">
        <v>38</v>
      </c>
      <c r="E251">
        <v>38</v>
      </c>
      <c r="F251">
        <v>32.911392405063289</v>
      </c>
    </row>
    <row r="252" spans="1:6" ht="15.75" x14ac:dyDescent="0.25">
      <c r="B252" s="9" t="s">
        <v>77</v>
      </c>
      <c r="C252">
        <v>34.45378151260504</v>
      </c>
      <c r="D252">
        <v>41</v>
      </c>
      <c r="E252">
        <v>41</v>
      </c>
      <c r="F252">
        <v>35.443037974683541</v>
      </c>
    </row>
    <row r="253" spans="1:6" ht="15.75" x14ac:dyDescent="0.25">
      <c r="B253" s="9" t="s">
        <v>133</v>
      </c>
      <c r="C253">
        <v>24.369747899159663</v>
      </c>
      <c r="D253">
        <v>32</v>
      </c>
      <c r="E253">
        <v>32</v>
      </c>
      <c r="F253">
        <v>18.9873417721519</v>
      </c>
    </row>
    <row r="254" spans="1:6" ht="15.75" x14ac:dyDescent="0.25">
      <c r="B254" s="9" t="s">
        <v>85</v>
      </c>
      <c r="C254">
        <v>70.168067226890756</v>
      </c>
      <c r="D254">
        <v>70</v>
      </c>
      <c r="E254">
        <v>70</v>
      </c>
      <c r="F254">
        <v>65.822784810126578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3"/>
  <sheetViews>
    <sheetView workbookViewId="0">
      <selection activeCell="E273" sqref="E273"/>
    </sheetView>
  </sheetViews>
  <sheetFormatPr defaultRowHeight="12.75" x14ac:dyDescent="0.2"/>
  <cols>
    <col min="1" max="1" width="44.42578125" customWidth="1"/>
    <col min="2" max="2" width="18" customWidth="1"/>
    <col min="3" max="3" width="14.140625" customWidth="1"/>
    <col min="4" max="4" width="9.5703125" customWidth="1"/>
    <col min="7" max="7" width="44" customWidth="1"/>
    <col min="8" max="8" width="18.42578125" customWidth="1"/>
    <col min="9" max="9" width="13.7109375" customWidth="1"/>
    <col min="13" max="13" width="44.5703125" customWidth="1"/>
    <col min="14" max="14" width="18.42578125" customWidth="1"/>
    <col min="15" max="15" width="14.28515625" customWidth="1"/>
    <col min="19" max="19" width="43.7109375" customWidth="1"/>
    <col min="20" max="20" width="18.28515625" customWidth="1"/>
    <col min="21" max="21" width="15.5703125" customWidth="1"/>
  </cols>
  <sheetData>
    <row r="1" spans="1:23" ht="13.5" x14ac:dyDescent="0.25">
      <c r="A1" s="1" t="s">
        <v>17</v>
      </c>
      <c r="G1" s="7" t="s">
        <v>299</v>
      </c>
      <c r="M1" s="7" t="s">
        <v>300</v>
      </c>
      <c r="S1" s="7" t="s">
        <v>301</v>
      </c>
    </row>
    <row r="2" spans="1:23" ht="15.75" x14ac:dyDescent="0.25">
      <c r="B2" s="9" t="s">
        <v>92</v>
      </c>
      <c r="C2" s="9" t="s">
        <v>97</v>
      </c>
      <c r="D2" s="9" t="s">
        <v>70</v>
      </c>
      <c r="E2" s="9" t="s">
        <v>86</v>
      </c>
      <c r="H2" s="9" t="s">
        <v>92</v>
      </c>
      <c r="I2" s="9" t="s">
        <v>97</v>
      </c>
      <c r="J2" s="9" t="s">
        <v>70</v>
      </c>
      <c r="K2" s="9" t="s">
        <v>86</v>
      </c>
      <c r="N2" s="9" t="s">
        <v>92</v>
      </c>
      <c r="O2" s="9" t="s">
        <v>97</v>
      </c>
      <c r="P2" s="9" t="s">
        <v>70</v>
      </c>
      <c r="Q2" s="9" t="s">
        <v>86</v>
      </c>
      <c r="T2" s="9" t="s">
        <v>92</v>
      </c>
      <c r="U2" s="9" t="s">
        <v>97</v>
      </c>
      <c r="V2" s="9" t="s">
        <v>70</v>
      </c>
      <c r="W2" s="9" t="s">
        <v>86</v>
      </c>
    </row>
    <row r="3" spans="1:23" x14ac:dyDescent="0.2">
      <c r="A3" s="3" t="s">
        <v>81</v>
      </c>
      <c r="B3">
        <f>IF(ISERROR(SEARCH(B$2,$A3)),0,1)</f>
        <v>1</v>
      </c>
      <c r="C3">
        <f t="shared" ref="C3:E18" si="0">IF(ISERROR(SEARCH(C$2,$A3)),0,1)</f>
        <v>1</v>
      </c>
      <c r="D3">
        <f t="shared" si="0"/>
        <v>1</v>
      </c>
      <c r="E3">
        <f t="shared" si="0"/>
        <v>1</v>
      </c>
      <c r="G3" s="3" t="s">
        <v>86</v>
      </c>
      <c r="H3">
        <f>IF(ISERROR(SEARCH(H$2,$G3)),0,1)</f>
        <v>0</v>
      </c>
      <c r="I3">
        <f t="shared" ref="I3:K18" si="1">IF(ISERROR(SEARCH(I$2,$G3)),0,1)</f>
        <v>0</v>
      </c>
      <c r="J3">
        <f t="shared" si="1"/>
        <v>0</v>
      </c>
      <c r="K3">
        <f t="shared" si="1"/>
        <v>1</v>
      </c>
      <c r="M3" s="3" t="s">
        <v>81</v>
      </c>
      <c r="N3">
        <f>IF(ISERROR(SEARCH(N$2,$M3)),0,1)</f>
        <v>1</v>
      </c>
      <c r="O3">
        <f t="shared" ref="O3:Q18" si="2">IF(ISERROR(SEARCH(O$2,$M3)),0,1)</f>
        <v>1</v>
      </c>
      <c r="P3">
        <f t="shared" si="2"/>
        <v>1</v>
      </c>
      <c r="Q3">
        <f t="shared" si="2"/>
        <v>1</v>
      </c>
      <c r="S3" s="3">
        <v>0</v>
      </c>
      <c r="T3">
        <f>IF(ISERROR(SEARCH(T$2,$S3)),0,1)</f>
        <v>0</v>
      </c>
      <c r="U3">
        <f t="shared" ref="U3:W18" si="3">IF(ISERROR(SEARCH(U$2,$S3)),0,1)</f>
        <v>0</v>
      </c>
      <c r="V3">
        <f t="shared" si="3"/>
        <v>0</v>
      </c>
      <c r="W3">
        <f t="shared" si="3"/>
        <v>0</v>
      </c>
    </row>
    <row r="4" spans="1:23" x14ac:dyDescent="0.2">
      <c r="A4" s="3" t="s">
        <v>86</v>
      </c>
      <c r="B4">
        <f t="shared" ref="B4:E67" si="4">IF(ISERROR(SEARCH(B$2,$A4)),0,1)</f>
        <v>0</v>
      </c>
      <c r="C4">
        <f t="shared" si="0"/>
        <v>0</v>
      </c>
      <c r="D4">
        <f t="shared" si="0"/>
        <v>0</v>
      </c>
      <c r="E4">
        <f t="shared" si="0"/>
        <v>1</v>
      </c>
      <c r="G4" s="3" t="s">
        <v>29</v>
      </c>
      <c r="H4">
        <f t="shared" ref="H4:K35" si="5">IF(ISERROR(SEARCH(H$2,$G4)),0,1)</f>
        <v>1</v>
      </c>
      <c r="I4">
        <f t="shared" si="1"/>
        <v>0</v>
      </c>
      <c r="J4">
        <f t="shared" si="1"/>
        <v>1</v>
      </c>
      <c r="K4">
        <f t="shared" si="1"/>
        <v>1</v>
      </c>
      <c r="M4" s="3" t="s">
        <v>86</v>
      </c>
      <c r="N4">
        <f t="shared" ref="N4:Q35" si="6">IF(ISERROR(SEARCH(N$2,$M4)),0,1)</f>
        <v>0</v>
      </c>
      <c r="O4">
        <f t="shared" si="2"/>
        <v>0</v>
      </c>
      <c r="P4">
        <f t="shared" si="2"/>
        <v>0</v>
      </c>
      <c r="Q4">
        <f t="shared" si="2"/>
        <v>1</v>
      </c>
      <c r="S4" s="3" t="s">
        <v>66</v>
      </c>
      <c r="T4">
        <f t="shared" ref="T4:W35" si="7">IF(ISERROR(SEARCH(T$2,$S4)),0,1)</f>
        <v>1</v>
      </c>
      <c r="U4">
        <f t="shared" si="3"/>
        <v>0</v>
      </c>
      <c r="V4">
        <f t="shared" si="3"/>
        <v>1</v>
      </c>
      <c r="W4">
        <f t="shared" si="3"/>
        <v>0</v>
      </c>
    </row>
    <row r="5" spans="1:23" x14ac:dyDescent="0.2">
      <c r="A5" s="3" t="s">
        <v>51</v>
      </c>
      <c r="B5">
        <f t="shared" si="4"/>
        <v>0</v>
      </c>
      <c r="C5">
        <f t="shared" si="0"/>
        <v>1</v>
      </c>
      <c r="D5">
        <f t="shared" si="0"/>
        <v>1</v>
      </c>
      <c r="E5">
        <f t="shared" si="0"/>
        <v>1</v>
      </c>
      <c r="G5" s="3" t="s">
        <v>35</v>
      </c>
      <c r="H5">
        <f t="shared" si="5"/>
        <v>0</v>
      </c>
      <c r="I5">
        <f t="shared" si="1"/>
        <v>0</v>
      </c>
      <c r="J5">
        <f t="shared" si="1"/>
        <v>1</v>
      </c>
      <c r="K5">
        <f t="shared" si="1"/>
        <v>1</v>
      </c>
      <c r="M5" s="3" t="s">
        <v>51</v>
      </c>
      <c r="N5">
        <f t="shared" si="6"/>
        <v>0</v>
      </c>
      <c r="O5">
        <f t="shared" si="2"/>
        <v>1</v>
      </c>
      <c r="P5">
        <f t="shared" si="2"/>
        <v>1</v>
      </c>
      <c r="Q5">
        <f t="shared" si="2"/>
        <v>1</v>
      </c>
      <c r="S5" s="3" t="s">
        <v>35</v>
      </c>
      <c r="T5">
        <f t="shared" si="7"/>
        <v>0</v>
      </c>
      <c r="U5">
        <f t="shared" si="3"/>
        <v>0</v>
      </c>
      <c r="V5">
        <f t="shared" si="3"/>
        <v>1</v>
      </c>
      <c r="W5">
        <f t="shared" si="3"/>
        <v>1</v>
      </c>
    </row>
    <row r="6" spans="1:23" x14ac:dyDescent="0.2">
      <c r="A6" s="3" t="s">
        <v>70</v>
      </c>
      <c r="B6">
        <f t="shared" si="4"/>
        <v>0</v>
      </c>
      <c r="C6">
        <f t="shared" si="0"/>
        <v>0</v>
      </c>
      <c r="D6">
        <f t="shared" si="0"/>
        <v>1</v>
      </c>
      <c r="E6">
        <f t="shared" si="0"/>
        <v>0</v>
      </c>
      <c r="G6" s="3" t="s">
        <v>35</v>
      </c>
      <c r="H6">
        <f t="shared" si="5"/>
        <v>0</v>
      </c>
      <c r="I6">
        <f t="shared" si="1"/>
        <v>0</v>
      </c>
      <c r="J6">
        <f t="shared" si="1"/>
        <v>1</v>
      </c>
      <c r="K6">
        <f t="shared" si="1"/>
        <v>1</v>
      </c>
      <c r="M6" s="3" t="s">
        <v>70</v>
      </c>
      <c r="N6">
        <f t="shared" si="6"/>
        <v>0</v>
      </c>
      <c r="O6">
        <f t="shared" si="2"/>
        <v>0</v>
      </c>
      <c r="P6">
        <f t="shared" si="2"/>
        <v>1</v>
      </c>
      <c r="Q6">
        <f t="shared" si="2"/>
        <v>0</v>
      </c>
      <c r="S6" s="3" t="s">
        <v>29</v>
      </c>
      <c r="T6">
        <f t="shared" si="7"/>
        <v>1</v>
      </c>
      <c r="U6">
        <f t="shared" si="3"/>
        <v>0</v>
      </c>
      <c r="V6">
        <f t="shared" si="3"/>
        <v>1</v>
      </c>
      <c r="W6">
        <f t="shared" si="3"/>
        <v>1</v>
      </c>
    </row>
    <row r="7" spans="1:23" x14ac:dyDescent="0.2">
      <c r="A7" s="3" t="s">
        <v>51</v>
      </c>
      <c r="B7">
        <f t="shared" si="4"/>
        <v>0</v>
      </c>
      <c r="C7">
        <f t="shared" si="0"/>
        <v>1</v>
      </c>
      <c r="D7">
        <f t="shared" si="0"/>
        <v>1</v>
      </c>
      <c r="E7">
        <f t="shared" si="0"/>
        <v>1</v>
      </c>
      <c r="G7" s="3" t="s">
        <v>66</v>
      </c>
      <c r="H7">
        <f t="shared" si="5"/>
        <v>1</v>
      </c>
      <c r="I7">
        <f t="shared" si="1"/>
        <v>0</v>
      </c>
      <c r="J7">
        <f t="shared" si="1"/>
        <v>1</v>
      </c>
      <c r="K7">
        <f t="shared" si="1"/>
        <v>0</v>
      </c>
      <c r="M7" s="3" t="s">
        <v>51</v>
      </c>
      <c r="N7">
        <f t="shared" si="6"/>
        <v>0</v>
      </c>
      <c r="O7">
        <f t="shared" si="2"/>
        <v>1</v>
      </c>
      <c r="P7">
        <f t="shared" si="2"/>
        <v>1</v>
      </c>
      <c r="Q7">
        <f t="shared" si="2"/>
        <v>1</v>
      </c>
      <c r="S7" s="3" t="s">
        <v>92</v>
      </c>
      <c r="T7">
        <f t="shared" si="7"/>
        <v>1</v>
      </c>
      <c r="U7">
        <f t="shared" si="3"/>
        <v>0</v>
      </c>
      <c r="V7">
        <f t="shared" si="3"/>
        <v>0</v>
      </c>
      <c r="W7">
        <f t="shared" si="3"/>
        <v>0</v>
      </c>
    </row>
    <row r="8" spans="1:23" x14ac:dyDescent="0.2">
      <c r="A8" s="3" t="s">
        <v>92</v>
      </c>
      <c r="B8">
        <f t="shared" si="4"/>
        <v>1</v>
      </c>
      <c r="C8">
        <f t="shared" si="0"/>
        <v>0</v>
      </c>
      <c r="D8">
        <f t="shared" si="0"/>
        <v>0</v>
      </c>
      <c r="E8">
        <f t="shared" si="0"/>
        <v>0</v>
      </c>
      <c r="G8" s="3" t="s">
        <v>66</v>
      </c>
      <c r="H8">
        <f t="shared" si="5"/>
        <v>1</v>
      </c>
      <c r="I8">
        <f t="shared" si="1"/>
        <v>0</v>
      </c>
      <c r="J8">
        <f t="shared" si="1"/>
        <v>1</v>
      </c>
      <c r="K8">
        <f t="shared" si="1"/>
        <v>0</v>
      </c>
      <c r="M8" s="3" t="s">
        <v>92</v>
      </c>
      <c r="N8">
        <f t="shared" si="6"/>
        <v>1</v>
      </c>
      <c r="O8">
        <f t="shared" si="2"/>
        <v>0</v>
      </c>
      <c r="P8">
        <f t="shared" si="2"/>
        <v>0</v>
      </c>
      <c r="Q8">
        <f t="shared" si="2"/>
        <v>0</v>
      </c>
      <c r="S8" s="3" t="s">
        <v>29</v>
      </c>
      <c r="T8">
        <f t="shared" si="7"/>
        <v>1</v>
      </c>
      <c r="U8">
        <f t="shared" si="3"/>
        <v>0</v>
      </c>
      <c r="V8">
        <f t="shared" si="3"/>
        <v>1</v>
      </c>
      <c r="W8">
        <f t="shared" si="3"/>
        <v>1</v>
      </c>
    </row>
    <row r="9" spans="1:23" x14ac:dyDescent="0.2">
      <c r="A9" s="3" t="s">
        <v>81</v>
      </c>
      <c r="B9">
        <f t="shared" si="4"/>
        <v>1</v>
      </c>
      <c r="C9">
        <f t="shared" si="0"/>
        <v>1</v>
      </c>
      <c r="D9">
        <f t="shared" si="0"/>
        <v>1</v>
      </c>
      <c r="E9">
        <f t="shared" si="0"/>
        <v>1</v>
      </c>
      <c r="G9" s="3" t="s">
        <v>221</v>
      </c>
      <c r="H9">
        <f t="shared" si="5"/>
        <v>0</v>
      </c>
      <c r="I9">
        <f t="shared" si="1"/>
        <v>0</v>
      </c>
      <c r="J9">
        <f t="shared" si="1"/>
        <v>0</v>
      </c>
      <c r="K9">
        <f t="shared" si="1"/>
        <v>0</v>
      </c>
      <c r="M9" s="3" t="s">
        <v>81</v>
      </c>
      <c r="N9">
        <f t="shared" si="6"/>
        <v>1</v>
      </c>
      <c r="O9">
        <f t="shared" si="2"/>
        <v>1</v>
      </c>
      <c r="P9">
        <f t="shared" si="2"/>
        <v>1</v>
      </c>
      <c r="Q9">
        <f t="shared" si="2"/>
        <v>1</v>
      </c>
      <c r="S9" s="3" t="s">
        <v>201</v>
      </c>
      <c r="T9">
        <f t="shared" si="7"/>
        <v>0</v>
      </c>
      <c r="U9">
        <f t="shared" si="3"/>
        <v>0</v>
      </c>
      <c r="V9">
        <f t="shared" si="3"/>
        <v>0</v>
      </c>
      <c r="W9">
        <f t="shared" si="3"/>
        <v>0</v>
      </c>
    </row>
    <row r="10" spans="1:23" x14ac:dyDescent="0.2">
      <c r="A10" s="3" t="s">
        <v>35</v>
      </c>
      <c r="B10">
        <f t="shared" si="4"/>
        <v>0</v>
      </c>
      <c r="C10">
        <f t="shared" si="0"/>
        <v>0</v>
      </c>
      <c r="D10">
        <f t="shared" si="0"/>
        <v>1</v>
      </c>
      <c r="E10">
        <f t="shared" si="0"/>
        <v>1</v>
      </c>
      <c r="G10" s="3" t="s">
        <v>29</v>
      </c>
      <c r="H10">
        <f t="shared" si="5"/>
        <v>1</v>
      </c>
      <c r="I10">
        <f t="shared" si="1"/>
        <v>0</v>
      </c>
      <c r="J10">
        <f t="shared" si="1"/>
        <v>1</v>
      </c>
      <c r="K10">
        <f t="shared" si="1"/>
        <v>1</v>
      </c>
      <c r="M10" s="3" t="s">
        <v>35</v>
      </c>
      <c r="N10">
        <f t="shared" si="6"/>
        <v>0</v>
      </c>
      <c r="O10">
        <f t="shared" si="2"/>
        <v>0</v>
      </c>
      <c r="P10">
        <f t="shared" si="2"/>
        <v>1</v>
      </c>
      <c r="Q10">
        <f t="shared" si="2"/>
        <v>1</v>
      </c>
      <c r="S10" s="3" t="s">
        <v>70</v>
      </c>
      <c r="T10">
        <f t="shared" si="7"/>
        <v>0</v>
      </c>
      <c r="U10">
        <f t="shared" si="3"/>
        <v>0</v>
      </c>
      <c r="V10">
        <f t="shared" si="3"/>
        <v>1</v>
      </c>
      <c r="W10">
        <f t="shared" si="3"/>
        <v>0</v>
      </c>
    </row>
    <row r="11" spans="1:23" x14ac:dyDescent="0.2">
      <c r="A11" s="3" t="s">
        <v>81</v>
      </c>
      <c r="B11">
        <f t="shared" si="4"/>
        <v>1</v>
      </c>
      <c r="C11">
        <f t="shared" si="0"/>
        <v>1</v>
      </c>
      <c r="D11">
        <f t="shared" si="0"/>
        <v>1</v>
      </c>
      <c r="E11">
        <f t="shared" si="0"/>
        <v>1</v>
      </c>
      <c r="G11" s="3" t="s">
        <v>51</v>
      </c>
      <c r="H11">
        <f t="shared" si="5"/>
        <v>0</v>
      </c>
      <c r="I11">
        <f t="shared" si="1"/>
        <v>1</v>
      </c>
      <c r="J11">
        <f t="shared" si="1"/>
        <v>1</v>
      </c>
      <c r="K11">
        <f t="shared" si="1"/>
        <v>1</v>
      </c>
      <c r="M11" s="3" t="s">
        <v>81</v>
      </c>
      <c r="N11">
        <f t="shared" si="6"/>
        <v>1</v>
      </c>
      <c r="O11">
        <f t="shared" si="2"/>
        <v>1</v>
      </c>
      <c r="P11">
        <f t="shared" si="2"/>
        <v>1</v>
      </c>
      <c r="Q11">
        <f t="shared" si="2"/>
        <v>1</v>
      </c>
      <c r="S11" s="3" t="s">
        <v>92</v>
      </c>
      <c r="T11">
        <f t="shared" si="7"/>
        <v>1</v>
      </c>
      <c r="U11">
        <f t="shared" si="3"/>
        <v>0</v>
      </c>
      <c r="V11">
        <f t="shared" si="3"/>
        <v>0</v>
      </c>
      <c r="W11">
        <f t="shared" si="3"/>
        <v>0</v>
      </c>
    </row>
    <row r="12" spans="1:23" x14ac:dyDescent="0.2">
      <c r="A12" s="3" t="s">
        <v>35</v>
      </c>
      <c r="B12">
        <f t="shared" si="4"/>
        <v>0</v>
      </c>
      <c r="C12">
        <f t="shared" si="0"/>
        <v>0</v>
      </c>
      <c r="D12">
        <f t="shared" si="0"/>
        <v>1</v>
      </c>
      <c r="E12">
        <f t="shared" si="0"/>
        <v>1</v>
      </c>
      <c r="G12" s="3" t="s">
        <v>92</v>
      </c>
      <c r="H12">
        <f t="shared" si="5"/>
        <v>1</v>
      </c>
      <c r="I12">
        <f t="shared" si="1"/>
        <v>0</v>
      </c>
      <c r="J12">
        <f t="shared" si="1"/>
        <v>0</v>
      </c>
      <c r="K12">
        <f t="shared" si="1"/>
        <v>0</v>
      </c>
      <c r="M12" s="3" t="s">
        <v>35</v>
      </c>
      <c r="N12">
        <f t="shared" si="6"/>
        <v>0</v>
      </c>
      <c r="O12">
        <f t="shared" si="2"/>
        <v>0</v>
      </c>
      <c r="P12">
        <f t="shared" si="2"/>
        <v>1</v>
      </c>
      <c r="Q12">
        <f t="shared" si="2"/>
        <v>1</v>
      </c>
      <c r="S12" s="3" t="s">
        <v>70</v>
      </c>
      <c r="T12">
        <f t="shared" si="7"/>
        <v>0</v>
      </c>
      <c r="U12">
        <f t="shared" si="3"/>
        <v>0</v>
      </c>
      <c r="V12">
        <f t="shared" si="3"/>
        <v>1</v>
      </c>
      <c r="W12">
        <f t="shared" si="3"/>
        <v>0</v>
      </c>
    </row>
    <row r="13" spans="1:23" x14ac:dyDescent="0.2">
      <c r="A13" s="3" t="s">
        <v>121</v>
      </c>
      <c r="B13">
        <f t="shared" si="4"/>
        <v>0</v>
      </c>
      <c r="C13">
        <f t="shared" si="0"/>
        <v>1</v>
      </c>
      <c r="D13">
        <f t="shared" si="0"/>
        <v>0</v>
      </c>
      <c r="E13">
        <f t="shared" si="0"/>
        <v>1</v>
      </c>
      <c r="G13" s="3" t="s">
        <v>70</v>
      </c>
      <c r="H13">
        <f t="shared" si="5"/>
        <v>0</v>
      </c>
      <c r="I13">
        <f t="shared" si="1"/>
        <v>0</v>
      </c>
      <c r="J13">
        <f t="shared" si="1"/>
        <v>1</v>
      </c>
      <c r="K13">
        <f t="shared" si="1"/>
        <v>0</v>
      </c>
      <c r="M13" s="3" t="s">
        <v>121</v>
      </c>
      <c r="N13">
        <f t="shared" si="6"/>
        <v>0</v>
      </c>
      <c r="O13">
        <f t="shared" si="2"/>
        <v>1</v>
      </c>
      <c r="P13">
        <f t="shared" si="2"/>
        <v>0</v>
      </c>
      <c r="Q13">
        <f t="shared" si="2"/>
        <v>1</v>
      </c>
      <c r="S13" s="3" t="s">
        <v>29</v>
      </c>
      <c r="T13">
        <f t="shared" si="7"/>
        <v>1</v>
      </c>
      <c r="U13">
        <f t="shared" si="3"/>
        <v>0</v>
      </c>
      <c r="V13">
        <f t="shared" si="3"/>
        <v>1</v>
      </c>
      <c r="W13">
        <f t="shared" si="3"/>
        <v>1</v>
      </c>
    </row>
    <row r="14" spans="1:23" x14ac:dyDescent="0.2">
      <c r="A14" s="3" t="s">
        <v>66</v>
      </c>
      <c r="B14">
        <f t="shared" si="4"/>
        <v>1</v>
      </c>
      <c r="C14">
        <f t="shared" si="0"/>
        <v>0</v>
      </c>
      <c r="D14">
        <f t="shared" si="0"/>
        <v>1</v>
      </c>
      <c r="E14">
        <f t="shared" si="0"/>
        <v>0</v>
      </c>
      <c r="G14" s="3" t="s">
        <v>29</v>
      </c>
      <c r="H14">
        <f t="shared" si="5"/>
        <v>1</v>
      </c>
      <c r="I14">
        <f t="shared" si="1"/>
        <v>0</v>
      </c>
      <c r="J14">
        <f t="shared" si="1"/>
        <v>1</v>
      </c>
      <c r="K14">
        <f t="shared" si="1"/>
        <v>1</v>
      </c>
      <c r="M14" s="3" t="s">
        <v>66</v>
      </c>
      <c r="N14">
        <f t="shared" si="6"/>
        <v>1</v>
      </c>
      <c r="O14">
        <f t="shared" si="2"/>
        <v>0</v>
      </c>
      <c r="P14">
        <f t="shared" si="2"/>
        <v>1</v>
      </c>
      <c r="Q14">
        <f t="shared" si="2"/>
        <v>0</v>
      </c>
      <c r="S14" s="3" t="s">
        <v>35</v>
      </c>
      <c r="T14">
        <f t="shared" si="7"/>
        <v>0</v>
      </c>
      <c r="U14">
        <f t="shared" si="3"/>
        <v>0</v>
      </c>
      <c r="V14">
        <f t="shared" si="3"/>
        <v>1</v>
      </c>
      <c r="W14">
        <f t="shared" si="3"/>
        <v>1</v>
      </c>
    </row>
    <row r="15" spans="1:23" x14ac:dyDescent="0.2">
      <c r="A15" s="3" t="s">
        <v>92</v>
      </c>
      <c r="B15">
        <f t="shared" si="4"/>
        <v>1</v>
      </c>
      <c r="C15">
        <f t="shared" si="0"/>
        <v>0</v>
      </c>
      <c r="D15">
        <f t="shared" si="0"/>
        <v>0</v>
      </c>
      <c r="E15">
        <f t="shared" si="0"/>
        <v>0</v>
      </c>
      <c r="G15" s="3" t="s">
        <v>66</v>
      </c>
      <c r="H15">
        <f t="shared" si="5"/>
        <v>1</v>
      </c>
      <c r="I15">
        <f t="shared" si="1"/>
        <v>0</v>
      </c>
      <c r="J15">
        <f t="shared" si="1"/>
        <v>1</v>
      </c>
      <c r="K15">
        <f t="shared" si="1"/>
        <v>0</v>
      </c>
      <c r="M15" s="3" t="s">
        <v>92</v>
      </c>
      <c r="N15">
        <f t="shared" si="6"/>
        <v>1</v>
      </c>
      <c r="O15">
        <f t="shared" si="2"/>
        <v>0</v>
      </c>
      <c r="P15">
        <f t="shared" si="2"/>
        <v>0</v>
      </c>
      <c r="Q15">
        <f t="shared" si="2"/>
        <v>0</v>
      </c>
      <c r="S15" s="3" t="s">
        <v>70</v>
      </c>
      <c r="T15">
        <f t="shared" si="7"/>
        <v>0</v>
      </c>
      <c r="U15">
        <f t="shared" si="3"/>
        <v>0</v>
      </c>
      <c r="V15">
        <f t="shared" si="3"/>
        <v>1</v>
      </c>
      <c r="W15">
        <f t="shared" si="3"/>
        <v>0</v>
      </c>
    </row>
    <row r="16" spans="1:23" x14ac:dyDescent="0.2">
      <c r="A16" s="3" t="s">
        <v>97</v>
      </c>
      <c r="B16">
        <f t="shared" si="4"/>
        <v>0</v>
      </c>
      <c r="C16">
        <f t="shared" si="0"/>
        <v>1</v>
      </c>
      <c r="D16">
        <f t="shared" si="0"/>
        <v>0</v>
      </c>
      <c r="E16">
        <f t="shared" si="0"/>
        <v>0</v>
      </c>
      <c r="G16" s="3" t="s">
        <v>81</v>
      </c>
      <c r="H16">
        <f t="shared" si="5"/>
        <v>1</v>
      </c>
      <c r="I16">
        <f t="shared" si="1"/>
        <v>1</v>
      </c>
      <c r="J16">
        <f t="shared" si="1"/>
        <v>1</v>
      </c>
      <c r="K16">
        <f t="shared" si="1"/>
        <v>1</v>
      </c>
      <c r="M16" s="3" t="s">
        <v>97</v>
      </c>
      <c r="N16">
        <f t="shared" si="6"/>
        <v>0</v>
      </c>
      <c r="O16">
        <f t="shared" si="2"/>
        <v>1</v>
      </c>
      <c r="P16">
        <f t="shared" si="2"/>
        <v>0</v>
      </c>
      <c r="Q16">
        <f t="shared" si="2"/>
        <v>0</v>
      </c>
      <c r="S16" s="3" t="s">
        <v>81</v>
      </c>
      <c r="T16">
        <f t="shared" si="7"/>
        <v>1</v>
      </c>
      <c r="U16">
        <f t="shared" si="3"/>
        <v>1</v>
      </c>
      <c r="V16">
        <f t="shared" si="3"/>
        <v>1</v>
      </c>
      <c r="W16">
        <f t="shared" si="3"/>
        <v>1</v>
      </c>
    </row>
    <row r="17" spans="1:23" x14ac:dyDescent="0.2">
      <c r="A17" s="3" t="s">
        <v>97</v>
      </c>
      <c r="B17">
        <f t="shared" si="4"/>
        <v>0</v>
      </c>
      <c r="C17">
        <f t="shared" si="0"/>
        <v>1</v>
      </c>
      <c r="D17">
        <f t="shared" si="0"/>
        <v>0</v>
      </c>
      <c r="E17">
        <f t="shared" si="0"/>
        <v>0</v>
      </c>
      <c r="G17" s="3" t="s">
        <v>254</v>
      </c>
      <c r="H17">
        <f t="shared" si="5"/>
        <v>0</v>
      </c>
      <c r="I17">
        <f t="shared" si="1"/>
        <v>0</v>
      </c>
      <c r="J17">
        <f t="shared" si="1"/>
        <v>0</v>
      </c>
      <c r="K17">
        <f t="shared" si="1"/>
        <v>0</v>
      </c>
      <c r="M17" s="3" t="s">
        <v>97</v>
      </c>
      <c r="N17">
        <f t="shared" si="6"/>
        <v>0</v>
      </c>
      <c r="O17">
        <f t="shared" si="2"/>
        <v>1</v>
      </c>
      <c r="P17">
        <f t="shared" si="2"/>
        <v>0</v>
      </c>
      <c r="Q17">
        <f t="shared" si="2"/>
        <v>0</v>
      </c>
      <c r="S17" s="3" t="s">
        <v>29</v>
      </c>
      <c r="T17">
        <f t="shared" si="7"/>
        <v>1</v>
      </c>
      <c r="U17">
        <f t="shared" si="3"/>
        <v>0</v>
      </c>
      <c r="V17">
        <f t="shared" si="3"/>
        <v>1</v>
      </c>
      <c r="W17">
        <f t="shared" si="3"/>
        <v>1</v>
      </c>
    </row>
    <row r="18" spans="1:23" x14ac:dyDescent="0.2">
      <c r="A18" s="3" t="s">
        <v>97</v>
      </c>
      <c r="B18">
        <f t="shared" si="4"/>
        <v>0</v>
      </c>
      <c r="C18">
        <f t="shared" si="0"/>
        <v>1</v>
      </c>
      <c r="D18">
        <f t="shared" si="0"/>
        <v>0</v>
      </c>
      <c r="E18">
        <f t="shared" si="0"/>
        <v>0</v>
      </c>
      <c r="G18" s="3" t="s">
        <v>97</v>
      </c>
      <c r="H18">
        <f t="shared" si="5"/>
        <v>0</v>
      </c>
      <c r="I18">
        <f t="shared" si="1"/>
        <v>1</v>
      </c>
      <c r="J18">
        <f t="shared" si="1"/>
        <v>0</v>
      </c>
      <c r="K18">
        <f t="shared" si="1"/>
        <v>0</v>
      </c>
      <c r="M18" s="3" t="s">
        <v>97</v>
      </c>
      <c r="N18">
        <f t="shared" si="6"/>
        <v>0</v>
      </c>
      <c r="O18">
        <f t="shared" si="2"/>
        <v>1</v>
      </c>
      <c r="P18">
        <f t="shared" si="2"/>
        <v>0</v>
      </c>
      <c r="Q18">
        <f t="shared" si="2"/>
        <v>0</v>
      </c>
      <c r="S18" s="3" t="s">
        <v>35</v>
      </c>
      <c r="T18">
        <f t="shared" si="7"/>
        <v>0</v>
      </c>
      <c r="U18">
        <f t="shared" si="3"/>
        <v>0</v>
      </c>
      <c r="V18">
        <f t="shared" si="3"/>
        <v>1</v>
      </c>
      <c r="W18">
        <f t="shared" si="3"/>
        <v>1</v>
      </c>
    </row>
    <row r="19" spans="1:23" x14ac:dyDescent="0.2">
      <c r="A19" s="3" t="s">
        <v>86</v>
      </c>
      <c r="B19">
        <f t="shared" si="4"/>
        <v>0</v>
      </c>
      <c r="C19">
        <f t="shared" si="4"/>
        <v>0</v>
      </c>
      <c r="D19">
        <f t="shared" si="4"/>
        <v>0</v>
      </c>
      <c r="E19">
        <f t="shared" si="4"/>
        <v>1</v>
      </c>
      <c r="G19" s="3" t="s">
        <v>35</v>
      </c>
      <c r="H19">
        <f t="shared" si="5"/>
        <v>0</v>
      </c>
      <c r="I19">
        <f t="shared" si="5"/>
        <v>0</v>
      </c>
      <c r="J19">
        <f t="shared" si="5"/>
        <v>1</v>
      </c>
      <c r="K19">
        <f t="shared" si="5"/>
        <v>1</v>
      </c>
      <c r="M19" s="3" t="s">
        <v>86</v>
      </c>
      <c r="N19">
        <f t="shared" si="6"/>
        <v>0</v>
      </c>
      <c r="O19">
        <f t="shared" si="6"/>
        <v>0</v>
      </c>
      <c r="P19">
        <f t="shared" si="6"/>
        <v>0</v>
      </c>
      <c r="Q19">
        <f t="shared" si="6"/>
        <v>1</v>
      </c>
      <c r="S19" s="3" t="s">
        <v>29</v>
      </c>
      <c r="T19">
        <f t="shared" si="7"/>
        <v>1</v>
      </c>
      <c r="U19">
        <f t="shared" si="7"/>
        <v>0</v>
      </c>
      <c r="V19">
        <f t="shared" si="7"/>
        <v>1</v>
      </c>
      <c r="W19">
        <f t="shared" si="7"/>
        <v>1</v>
      </c>
    </row>
    <row r="20" spans="1:23" x14ac:dyDescent="0.2">
      <c r="A20" s="3" t="s">
        <v>86</v>
      </c>
      <c r="B20">
        <f t="shared" si="4"/>
        <v>0</v>
      </c>
      <c r="C20">
        <f t="shared" si="4"/>
        <v>0</v>
      </c>
      <c r="D20">
        <f t="shared" si="4"/>
        <v>0</v>
      </c>
      <c r="E20">
        <f t="shared" si="4"/>
        <v>1</v>
      </c>
      <c r="G20" s="3" t="s">
        <v>92</v>
      </c>
      <c r="H20">
        <f t="shared" si="5"/>
        <v>1</v>
      </c>
      <c r="I20">
        <f t="shared" si="5"/>
        <v>0</v>
      </c>
      <c r="J20">
        <f t="shared" si="5"/>
        <v>0</v>
      </c>
      <c r="K20">
        <f t="shared" si="5"/>
        <v>0</v>
      </c>
      <c r="M20" s="3" t="s">
        <v>86</v>
      </c>
      <c r="N20">
        <f t="shared" si="6"/>
        <v>0</v>
      </c>
      <c r="O20">
        <f t="shared" si="6"/>
        <v>0</v>
      </c>
      <c r="P20">
        <f t="shared" si="6"/>
        <v>0</v>
      </c>
      <c r="Q20">
        <f t="shared" si="6"/>
        <v>1</v>
      </c>
      <c r="S20" s="3" t="s">
        <v>97</v>
      </c>
      <c r="T20">
        <f t="shared" si="7"/>
        <v>0</v>
      </c>
      <c r="U20">
        <f t="shared" si="7"/>
        <v>1</v>
      </c>
      <c r="V20">
        <f t="shared" si="7"/>
        <v>0</v>
      </c>
      <c r="W20">
        <f t="shared" si="7"/>
        <v>0</v>
      </c>
    </row>
    <row r="21" spans="1:23" x14ac:dyDescent="0.2">
      <c r="A21" s="3" t="s">
        <v>97</v>
      </c>
      <c r="B21">
        <f t="shared" si="4"/>
        <v>0</v>
      </c>
      <c r="C21">
        <f t="shared" si="4"/>
        <v>1</v>
      </c>
      <c r="D21">
        <f t="shared" si="4"/>
        <v>0</v>
      </c>
      <c r="E21">
        <f t="shared" si="4"/>
        <v>0</v>
      </c>
      <c r="G21" s="3" t="s">
        <v>70</v>
      </c>
      <c r="H21">
        <f t="shared" si="5"/>
        <v>0</v>
      </c>
      <c r="I21">
        <f t="shared" si="5"/>
        <v>0</v>
      </c>
      <c r="J21">
        <f t="shared" si="5"/>
        <v>1</v>
      </c>
      <c r="K21">
        <f t="shared" si="5"/>
        <v>0</v>
      </c>
      <c r="M21" s="3" t="s">
        <v>97</v>
      </c>
      <c r="N21">
        <f t="shared" si="6"/>
        <v>0</v>
      </c>
      <c r="O21">
        <f t="shared" si="6"/>
        <v>1</v>
      </c>
      <c r="P21">
        <f t="shared" si="6"/>
        <v>0</v>
      </c>
      <c r="Q21">
        <f t="shared" si="6"/>
        <v>0</v>
      </c>
      <c r="S21" s="3" t="s">
        <v>66</v>
      </c>
      <c r="T21">
        <f t="shared" si="7"/>
        <v>1</v>
      </c>
      <c r="U21">
        <f t="shared" si="7"/>
        <v>0</v>
      </c>
      <c r="V21">
        <f t="shared" si="7"/>
        <v>1</v>
      </c>
      <c r="W21">
        <f t="shared" si="7"/>
        <v>0</v>
      </c>
    </row>
    <row r="22" spans="1:23" x14ac:dyDescent="0.2">
      <c r="A22" s="3" t="s">
        <v>35</v>
      </c>
      <c r="B22">
        <f t="shared" si="4"/>
        <v>0</v>
      </c>
      <c r="C22">
        <f t="shared" si="4"/>
        <v>0</v>
      </c>
      <c r="D22">
        <f t="shared" si="4"/>
        <v>1</v>
      </c>
      <c r="E22">
        <f t="shared" si="4"/>
        <v>1</v>
      </c>
      <c r="G22" s="3" t="s">
        <v>70</v>
      </c>
      <c r="H22">
        <f t="shared" si="5"/>
        <v>0</v>
      </c>
      <c r="I22">
        <f t="shared" si="5"/>
        <v>0</v>
      </c>
      <c r="J22">
        <f t="shared" si="5"/>
        <v>1</v>
      </c>
      <c r="K22">
        <f t="shared" si="5"/>
        <v>0</v>
      </c>
      <c r="M22" s="3" t="s">
        <v>35</v>
      </c>
      <c r="N22">
        <f t="shared" si="6"/>
        <v>0</v>
      </c>
      <c r="O22">
        <f t="shared" si="6"/>
        <v>0</v>
      </c>
      <c r="P22">
        <f t="shared" si="6"/>
        <v>1</v>
      </c>
      <c r="Q22">
        <f t="shared" si="6"/>
        <v>1</v>
      </c>
      <c r="S22" s="3" t="s">
        <v>35</v>
      </c>
      <c r="T22">
        <f t="shared" si="7"/>
        <v>0</v>
      </c>
      <c r="U22">
        <f t="shared" si="7"/>
        <v>0</v>
      </c>
      <c r="V22">
        <f t="shared" si="7"/>
        <v>1</v>
      </c>
      <c r="W22">
        <f t="shared" si="7"/>
        <v>1</v>
      </c>
    </row>
    <row r="23" spans="1:23" x14ac:dyDescent="0.2">
      <c r="A23" s="3" t="s">
        <v>140</v>
      </c>
      <c r="B23">
        <f t="shared" si="4"/>
        <v>1</v>
      </c>
      <c r="C23">
        <f t="shared" si="4"/>
        <v>1</v>
      </c>
      <c r="D23">
        <f t="shared" si="4"/>
        <v>0</v>
      </c>
      <c r="E23">
        <f t="shared" si="4"/>
        <v>1</v>
      </c>
      <c r="G23" s="3" t="s">
        <v>97</v>
      </c>
      <c r="H23">
        <f t="shared" si="5"/>
        <v>0</v>
      </c>
      <c r="I23">
        <f t="shared" si="5"/>
        <v>1</v>
      </c>
      <c r="J23">
        <f t="shared" si="5"/>
        <v>0</v>
      </c>
      <c r="K23">
        <f t="shared" si="5"/>
        <v>0</v>
      </c>
      <c r="M23" s="3" t="s">
        <v>140</v>
      </c>
      <c r="N23">
        <f t="shared" si="6"/>
        <v>1</v>
      </c>
      <c r="O23">
        <f t="shared" si="6"/>
        <v>1</v>
      </c>
      <c r="P23">
        <f t="shared" si="6"/>
        <v>0</v>
      </c>
      <c r="Q23">
        <f t="shared" si="6"/>
        <v>1</v>
      </c>
      <c r="S23" s="3" t="s">
        <v>281</v>
      </c>
      <c r="T23">
        <f t="shared" si="7"/>
        <v>1</v>
      </c>
      <c r="U23">
        <f t="shared" si="7"/>
        <v>1</v>
      </c>
      <c r="V23">
        <f t="shared" si="7"/>
        <v>1</v>
      </c>
      <c r="W23">
        <f t="shared" si="7"/>
        <v>0</v>
      </c>
    </row>
    <row r="24" spans="1:23" x14ac:dyDescent="0.2">
      <c r="A24" s="3" t="s">
        <v>86</v>
      </c>
      <c r="B24">
        <f t="shared" si="4"/>
        <v>0</v>
      </c>
      <c r="C24">
        <f t="shared" si="4"/>
        <v>0</v>
      </c>
      <c r="D24">
        <f t="shared" si="4"/>
        <v>0</v>
      </c>
      <c r="E24">
        <f t="shared" si="4"/>
        <v>1</v>
      </c>
      <c r="G24" s="3" t="s">
        <v>35</v>
      </c>
      <c r="H24">
        <f t="shared" si="5"/>
        <v>0</v>
      </c>
      <c r="I24">
        <f t="shared" si="5"/>
        <v>0</v>
      </c>
      <c r="J24">
        <f t="shared" si="5"/>
        <v>1</v>
      </c>
      <c r="K24">
        <f t="shared" si="5"/>
        <v>1</v>
      </c>
      <c r="M24" s="3" t="s">
        <v>86</v>
      </c>
      <c r="N24">
        <f t="shared" si="6"/>
        <v>0</v>
      </c>
      <c r="O24">
        <f t="shared" si="6"/>
        <v>0</v>
      </c>
      <c r="P24">
        <f t="shared" si="6"/>
        <v>0</v>
      </c>
      <c r="Q24">
        <f t="shared" si="6"/>
        <v>1</v>
      </c>
      <c r="S24" s="3" t="s">
        <v>97</v>
      </c>
      <c r="T24">
        <f t="shared" si="7"/>
        <v>0</v>
      </c>
      <c r="U24">
        <f t="shared" si="7"/>
        <v>1</v>
      </c>
      <c r="V24">
        <f t="shared" si="7"/>
        <v>0</v>
      </c>
      <c r="W24">
        <f t="shared" si="7"/>
        <v>0</v>
      </c>
    </row>
    <row r="25" spans="1:23" x14ac:dyDescent="0.2">
      <c r="A25" s="3" t="s">
        <v>92</v>
      </c>
      <c r="B25">
        <f t="shared" si="4"/>
        <v>1</v>
      </c>
      <c r="C25">
        <f t="shared" si="4"/>
        <v>0</v>
      </c>
      <c r="D25">
        <f t="shared" si="4"/>
        <v>0</v>
      </c>
      <c r="E25">
        <f t="shared" si="4"/>
        <v>0</v>
      </c>
      <c r="G25" s="3" t="s">
        <v>277</v>
      </c>
      <c r="H25">
        <f t="shared" si="5"/>
        <v>0</v>
      </c>
      <c r="I25">
        <f t="shared" si="5"/>
        <v>0</v>
      </c>
      <c r="J25">
        <f t="shared" si="5"/>
        <v>1</v>
      </c>
      <c r="K25">
        <f t="shared" si="5"/>
        <v>0</v>
      </c>
      <c r="M25" s="3" t="s">
        <v>92</v>
      </c>
      <c r="N25">
        <f t="shared" si="6"/>
        <v>1</v>
      </c>
      <c r="O25">
        <f t="shared" si="6"/>
        <v>0</v>
      </c>
      <c r="P25">
        <f t="shared" si="6"/>
        <v>0</v>
      </c>
      <c r="Q25">
        <f t="shared" si="6"/>
        <v>0</v>
      </c>
      <c r="S25" s="3" t="s">
        <v>51</v>
      </c>
      <c r="T25">
        <f t="shared" si="7"/>
        <v>0</v>
      </c>
      <c r="U25">
        <f t="shared" si="7"/>
        <v>1</v>
      </c>
      <c r="V25">
        <f t="shared" si="7"/>
        <v>1</v>
      </c>
      <c r="W25">
        <f t="shared" si="7"/>
        <v>1</v>
      </c>
    </row>
    <row r="26" spans="1:23" x14ac:dyDescent="0.2">
      <c r="A26" s="3" t="s">
        <v>35</v>
      </c>
      <c r="B26">
        <f t="shared" si="4"/>
        <v>0</v>
      </c>
      <c r="C26">
        <f t="shared" si="4"/>
        <v>0</v>
      </c>
      <c r="D26">
        <f t="shared" si="4"/>
        <v>1</v>
      </c>
      <c r="E26">
        <f t="shared" si="4"/>
        <v>1</v>
      </c>
      <c r="G26" s="3" t="s">
        <v>81</v>
      </c>
      <c r="H26">
        <f t="shared" si="5"/>
        <v>1</v>
      </c>
      <c r="I26">
        <f t="shared" si="5"/>
        <v>1</v>
      </c>
      <c r="J26">
        <f t="shared" si="5"/>
        <v>1</v>
      </c>
      <c r="K26">
        <f t="shared" si="5"/>
        <v>1</v>
      </c>
      <c r="M26" s="3" t="s">
        <v>35</v>
      </c>
      <c r="N26">
        <f t="shared" si="6"/>
        <v>0</v>
      </c>
      <c r="O26">
        <f t="shared" si="6"/>
        <v>0</v>
      </c>
      <c r="P26">
        <f t="shared" si="6"/>
        <v>1</v>
      </c>
      <c r="Q26">
        <f t="shared" si="6"/>
        <v>1</v>
      </c>
      <c r="S26" s="3" t="s">
        <v>90</v>
      </c>
      <c r="T26">
        <f t="shared" si="7"/>
        <v>0</v>
      </c>
      <c r="U26">
        <f t="shared" si="7"/>
        <v>0</v>
      </c>
      <c r="V26">
        <f t="shared" si="7"/>
        <v>0</v>
      </c>
      <c r="W26">
        <f t="shared" si="7"/>
        <v>0</v>
      </c>
    </row>
    <row r="27" spans="1:23" x14ac:dyDescent="0.2">
      <c r="A27" s="3" t="s">
        <v>92</v>
      </c>
      <c r="B27">
        <f t="shared" si="4"/>
        <v>1</v>
      </c>
      <c r="C27">
        <f t="shared" si="4"/>
        <v>0</v>
      </c>
      <c r="D27">
        <f t="shared" si="4"/>
        <v>0</v>
      </c>
      <c r="E27">
        <f t="shared" si="4"/>
        <v>0</v>
      </c>
      <c r="G27" s="3" t="s">
        <v>92</v>
      </c>
      <c r="H27">
        <f t="shared" si="5"/>
        <v>1</v>
      </c>
      <c r="I27">
        <f t="shared" si="5"/>
        <v>0</v>
      </c>
      <c r="J27">
        <f t="shared" si="5"/>
        <v>0</v>
      </c>
      <c r="K27">
        <f t="shared" si="5"/>
        <v>0</v>
      </c>
      <c r="M27" s="3" t="s">
        <v>92</v>
      </c>
      <c r="N27">
        <f t="shared" si="6"/>
        <v>1</v>
      </c>
      <c r="O27">
        <f t="shared" si="6"/>
        <v>0</v>
      </c>
      <c r="P27">
        <f t="shared" si="6"/>
        <v>0</v>
      </c>
      <c r="Q27">
        <f t="shared" si="6"/>
        <v>0</v>
      </c>
      <c r="S27" s="3" t="s">
        <v>81</v>
      </c>
      <c r="T27">
        <f t="shared" si="7"/>
        <v>1</v>
      </c>
      <c r="U27">
        <f t="shared" si="7"/>
        <v>1</v>
      </c>
      <c r="V27">
        <f t="shared" si="7"/>
        <v>1</v>
      </c>
      <c r="W27">
        <f t="shared" si="7"/>
        <v>1</v>
      </c>
    </row>
    <row r="28" spans="1:23" x14ac:dyDescent="0.2">
      <c r="A28" s="3" t="s">
        <v>225</v>
      </c>
      <c r="B28">
        <f t="shared" si="4"/>
        <v>0</v>
      </c>
      <c r="C28">
        <f t="shared" si="4"/>
        <v>0</v>
      </c>
      <c r="D28">
        <f t="shared" si="4"/>
        <v>0</v>
      </c>
      <c r="E28">
        <f t="shared" si="4"/>
        <v>0</v>
      </c>
      <c r="G28" s="3" t="s">
        <v>51</v>
      </c>
      <c r="H28">
        <f t="shared" si="5"/>
        <v>0</v>
      </c>
      <c r="I28">
        <f t="shared" si="5"/>
        <v>1</v>
      </c>
      <c r="J28">
        <f t="shared" si="5"/>
        <v>1</v>
      </c>
      <c r="K28">
        <f t="shared" si="5"/>
        <v>1</v>
      </c>
      <c r="M28" s="3" t="s">
        <v>225</v>
      </c>
      <c r="N28">
        <f t="shared" si="6"/>
        <v>0</v>
      </c>
      <c r="O28">
        <f t="shared" si="6"/>
        <v>0</v>
      </c>
      <c r="P28">
        <f t="shared" si="6"/>
        <v>0</v>
      </c>
      <c r="Q28">
        <f t="shared" si="6"/>
        <v>0</v>
      </c>
      <c r="S28" s="3" t="s">
        <v>81</v>
      </c>
      <c r="T28">
        <f t="shared" si="7"/>
        <v>1</v>
      </c>
      <c r="U28">
        <f t="shared" si="7"/>
        <v>1</v>
      </c>
      <c r="V28">
        <f t="shared" si="7"/>
        <v>1</v>
      </c>
      <c r="W28">
        <f t="shared" si="7"/>
        <v>1</v>
      </c>
    </row>
    <row r="29" spans="1:23" x14ac:dyDescent="0.2">
      <c r="A29" s="3" t="s">
        <v>121</v>
      </c>
      <c r="B29">
        <f t="shared" si="4"/>
        <v>0</v>
      </c>
      <c r="C29">
        <f t="shared" si="4"/>
        <v>1</v>
      </c>
      <c r="D29">
        <f t="shared" si="4"/>
        <v>0</v>
      </c>
      <c r="E29">
        <f t="shared" si="4"/>
        <v>1</v>
      </c>
      <c r="G29" s="3" t="s">
        <v>35</v>
      </c>
      <c r="H29">
        <f t="shared" si="5"/>
        <v>0</v>
      </c>
      <c r="I29">
        <f t="shared" si="5"/>
        <v>0</v>
      </c>
      <c r="J29">
        <f t="shared" si="5"/>
        <v>1</v>
      </c>
      <c r="K29">
        <f t="shared" si="5"/>
        <v>1</v>
      </c>
      <c r="M29" s="3" t="s">
        <v>121</v>
      </c>
      <c r="N29">
        <f t="shared" si="6"/>
        <v>0</v>
      </c>
      <c r="O29">
        <f t="shared" si="6"/>
        <v>1</v>
      </c>
      <c r="P29">
        <f t="shared" si="6"/>
        <v>0</v>
      </c>
      <c r="Q29">
        <f t="shared" si="6"/>
        <v>1</v>
      </c>
      <c r="S29" s="3" t="s">
        <v>121</v>
      </c>
      <c r="T29">
        <f t="shared" si="7"/>
        <v>0</v>
      </c>
      <c r="U29">
        <f t="shared" si="7"/>
        <v>1</v>
      </c>
      <c r="V29">
        <f t="shared" si="7"/>
        <v>0</v>
      </c>
      <c r="W29">
        <f t="shared" si="7"/>
        <v>1</v>
      </c>
    </row>
    <row r="30" spans="1:23" x14ac:dyDescent="0.2">
      <c r="A30" s="3" t="s">
        <v>29</v>
      </c>
      <c r="B30">
        <f t="shared" si="4"/>
        <v>1</v>
      </c>
      <c r="C30">
        <f t="shared" si="4"/>
        <v>0</v>
      </c>
      <c r="D30">
        <f t="shared" si="4"/>
        <v>1</v>
      </c>
      <c r="E30">
        <f t="shared" si="4"/>
        <v>1</v>
      </c>
      <c r="G30" s="3" t="s">
        <v>70</v>
      </c>
      <c r="H30">
        <f t="shared" si="5"/>
        <v>0</v>
      </c>
      <c r="I30">
        <f t="shared" si="5"/>
        <v>0</v>
      </c>
      <c r="J30">
        <f t="shared" si="5"/>
        <v>1</v>
      </c>
      <c r="K30">
        <f t="shared" si="5"/>
        <v>0</v>
      </c>
      <c r="M30" s="3" t="s">
        <v>29</v>
      </c>
      <c r="N30">
        <f t="shared" si="6"/>
        <v>1</v>
      </c>
      <c r="O30">
        <f t="shared" si="6"/>
        <v>0</v>
      </c>
      <c r="P30">
        <f t="shared" si="6"/>
        <v>1</v>
      </c>
      <c r="Q30">
        <f t="shared" si="6"/>
        <v>1</v>
      </c>
      <c r="S30" s="3" t="s">
        <v>35</v>
      </c>
      <c r="T30">
        <f t="shared" si="7"/>
        <v>0</v>
      </c>
      <c r="U30">
        <f t="shared" si="7"/>
        <v>0</v>
      </c>
      <c r="V30">
        <f t="shared" si="7"/>
        <v>1</v>
      </c>
      <c r="W30">
        <f t="shared" si="7"/>
        <v>1</v>
      </c>
    </row>
    <row r="31" spans="1:23" x14ac:dyDescent="0.2">
      <c r="A31" s="3" t="s">
        <v>92</v>
      </c>
      <c r="B31">
        <f t="shared" si="4"/>
        <v>1</v>
      </c>
      <c r="C31">
        <f t="shared" si="4"/>
        <v>0</v>
      </c>
      <c r="D31">
        <f t="shared" si="4"/>
        <v>0</v>
      </c>
      <c r="E31">
        <f t="shared" si="4"/>
        <v>0</v>
      </c>
      <c r="G31" s="3" t="s">
        <v>35</v>
      </c>
      <c r="H31">
        <f t="shared" si="5"/>
        <v>0</v>
      </c>
      <c r="I31">
        <f t="shared" si="5"/>
        <v>0</v>
      </c>
      <c r="J31">
        <f t="shared" si="5"/>
        <v>1</v>
      </c>
      <c r="K31">
        <f t="shared" si="5"/>
        <v>1</v>
      </c>
      <c r="M31" s="3" t="s">
        <v>92</v>
      </c>
      <c r="N31">
        <f t="shared" si="6"/>
        <v>1</v>
      </c>
      <c r="O31">
        <f t="shared" si="6"/>
        <v>0</v>
      </c>
      <c r="P31">
        <f t="shared" si="6"/>
        <v>0</v>
      </c>
      <c r="Q31">
        <f t="shared" si="6"/>
        <v>0</v>
      </c>
      <c r="S31" s="3" t="s">
        <v>35</v>
      </c>
      <c r="T31">
        <f t="shared" si="7"/>
        <v>0</v>
      </c>
      <c r="U31">
        <f t="shared" si="7"/>
        <v>0</v>
      </c>
      <c r="V31">
        <f t="shared" si="7"/>
        <v>1</v>
      </c>
      <c r="W31">
        <f t="shared" si="7"/>
        <v>1</v>
      </c>
    </row>
    <row r="32" spans="1:23" x14ac:dyDescent="0.2">
      <c r="A32" s="3" t="s">
        <v>70</v>
      </c>
      <c r="B32">
        <f t="shared" si="4"/>
        <v>0</v>
      </c>
      <c r="C32">
        <f t="shared" si="4"/>
        <v>0</v>
      </c>
      <c r="D32">
        <f t="shared" si="4"/>
        <v>1</v>
      </c>
      <c r="E32">
        <f t="shared" si="4"/>
        <v>0</v>
      </c>
      <c r="G32" s="3" t="s">
        <v>35</v>
      </c>
      <c r="H32">
        <f t="shared" si="5"/>
        <v>0</v>
      </c>
      <c r="I32">
        <f t="shared" si="5"/>
        <v>0</v>
      </c>
      <c r="J32">
        <f t="shared" si="5"/>
        <v>1</v>
      </c>
      <c r="K32">
        <f t="shared" si="5"/>
        <v>1</v>
      </c>
      <c r="M32" s="3" t="s">
        <v>70</v>
      </c>
      <c r="N32">
        <f t="shared" si="6"/>
        <v>0</v>
      </c>
      <c r="O32">
        <f t="shared" si="6"/>
        <v>0</v>
      </c>
      <c r="P32">
        <f t="shared" si="6"/>
        <v>1</v>
      </c>
      <c r="Q32">
        <f t="shared" si="6"/>
        <v>0</v>
      </c>
      <c r="S32" s="3" t="s">
        <v>29</v>
      </c>
      <c r="T32">
        <f t="shared" si="7"/>
        <v>1</v>
      </c>
      <c r="U32">
        <f t="shared" si="7"/>
        <v>0</v>
      </c>
      <c r="V32">
        <f t="shared" si="7"/>
        <v>1</v>
      </c>
      <c r="W32">
        <f t="shared" si="7"/>
        <v>1</v>
      </c>
    </row>
    <row r="33" spans="1:23" x14ac:dyDescent="0.2">
      <c r="A33" s="3" t="s">
        <v>121</v>
      </c>
      <c r="B33">
        <f t="shared" si="4"/>
        <v>0</v>
      </c>
      <c r="C33">
        <f t="shared" si="4"/>
        <v>1</v>
      </c>
      <c r="D33">
        <f t="shared" si="4"/>
        <v>0</v>
      </c>
      <c r="E33">
        <f t="shared" si="4"/>
        <v>1</v>
      </c>
      <c r="G33" s="3" t="s">
        <v>29</v>
      </c>
      <c r="H33">
        <f t="shared" si="5"/>
        <v>1</v>
      </c>
      <c r="I33">
        <f t="shared" si="5"/>
        <v>0</v>
      </c>
      <c r="J33">
        <f t="shared" si="5"/>
        <v>1</v>
      </c>
      <c r="K33">
        <f t="shared" si="5"/>
        <v>1</v>
      </c>
      <c r="M33" s="3" t="s">
        <v>121</v>
      </c>
      <c r="N33">
        <f t="shared" si="6"/>
        <v>0</v>
      </c>
      <c r="O33">
        <f t="shared" si="6"/>
        <v>1</v>
      </c>
      <c r="P33">
        <f t="shared" si="6"/>
        <v>0</v>
      </c>
      <c r="Q33">
        <f t="shared" si="6"/>
        <v>1</v>
      </c>
      <c r="S33" s="3" t="s">
        <v>35</v>
      </c>
      <c r="T33">
        <f t="shared" si="7"/>
        <v>0</v>
      </c>
      <c r="U33">
        <f t="shared" si="7"/>
        <v>0</v>
      </c>
      <c r="V33">
        <f t="shared" si="7"/>
        <v>1</v>
      </c>
      <c r="W33">
        <f t="shared" si="7"/>
        <v>1</v>
      </c>
    </row>
    <row r="34" spans="1:23" x14ac:dyDescent="0.2">
      <c r="A34" s="3" t="s">
        <v>86</v>
      </c>
      <c r="B34">
        <f t="shared" si="4"/>
        <v>0</v>
      </c>
      <c r="C34">
        <f t="shared" si="4"/>
        <v>0</v>
      </c>
      <c r="D34">
        <f t="shared" si="4"/>
        <v>0</v>
      </c>
      <c r="E34">
        <f t="shared" si="4"/>
        <v>1</v>
      </c>
      <c r="G34" s="3" t="s">
        <v>70</v>
      </c>
      <c r="H34">
        <f t="shared" si="5"/>
        <v>0</v>
      </c>
      <c r="I34">
        <f t="shared" si="5"/>
        <v>0</v>
      </c>
      <c r="J34">
        <f t="shared" si="5"/>
        <v>1</v>
      </c>
      <c r="K34">
        <f t="shared" si="5"/>
        <v>0</v>
      </c>
      <c r="M34" s="3" t="s">
        <v>86</v>
      </c>
      <c r="N34">
        <f t="shared" si="6"/>
        <v>0</v>
      </c>
      <c r="O34">
        <f t="shared" si="6"/>
        <v>0</v>
      </c>
      <c r="P34">
        <f t="shared" si="6"/>
        <v>0</v>
      </c>
      <c r="Q34">
        <f t="shared" si="6"/>
        <v>1</v>
      </c>
      <c r="S34" s="3" t="s">
        <v>126</v>
      </c>
      <c r="T34">
        <f t="shared" si="7"/>
        <v>1</v>
      </c>
      <c r="U34">
        <f t="shared" si="7"/>
        <v>0</v>
      </c>
      <c r="V34">
        <f t="shared" si="7"/>
        <v>0</v>
      </c>
      <c r="W34">
        <f t="shared" si="7"/>
        <v>1</v>
      </c>
    </row>
    <row r="35" spans="1:23" x14ac:dyDescent="0.2">
      <c r="A35" s="3" t="s">
        <v>81</v>
      </c>
      <c r="B35">
        <f t="shared" si="4"/>
        <v>1</v>
      </c>
      <c r="C35">
        <f t="shared" si="4"/>
        <v>1</v>
      </c>
      <c r="D35">
        <f t="shared" si="4"/>
        <v>1</v>
      </c>
      <c r="E35">
        <f t="shared" si="4"/>
        <v>1</v>
      </c>
      <c r="G35" s="3" t="s">
        <v>35</v>
      </c>
      <c r="H35">
        <f t="shared" si="5"/>
        <v>0</v>
      </c>
      <c r="I35">
        <f t="shared" si="5"/>
        <v>0</v>
      </c>
      <c r="J35">
        <f t="shared" si="5"/>
        <v>1</v>
      </c>
      <c r="K35">
        <f t="shared" si="5"/>
        <v>1</v>
      </c>
      <c r="M35" s="3" t="s">
        <v>81</v>
      </c>
      <c r="N35">
        <f t="shared" si="6"/>
        <v>1</v>
      </c>
      <c r="O35">
        <f t="shared" si="6"/>
        <v>1</v>
      </c>
      <c r="P35">
        <f t="shared" si="6"/>
        <v>1</v>
      </c>
      <c r="Q35">
        <f t="shared" si="6"/>
        <v>1</v>
      </c>
      <c r="S35" s="3" t="s">
        <v>92</v>
      </c>
      <c r="T35">
        <f t="shared" si="7"/>
        <v>1</v>
      </c>
      <c r="U35">
        <f t="shared" si="7"/>
        <v>0</v>
      </c>
      <c r="V35">
        <f t="shared" si="7"/>
        <v>0</v>
      </c>
      <c r="W35">
        <f t="shared" si="7"/>
        <v>0</v>
      </c>
    </row>
    <row r="36" spans="1:23" x14ac:dyDescent="0.2">
      <c r="A36" s="3" t="s">
        <v>140</v>
      </c>
      <c r="B36">
        <f t="shared" si="4"/>
        <v>1</v>
      </c>
      <c r="C36">
        <f t="shared" si="4"/>
        <v>1</v>
      </c>
      <c r="D36">
        <f t="shared" si="4"/>
        <v>0</v>
      </c>
      <c r="E36">
        <f t="shared" si="4"/>
        <v>1</v>
      </c>
      <c r="G36" s="3" t="s">
        <v>126</v>
      </c>
      <c r="H36">
        <f t="shared" ref="H36:K61" si="8">IF(ISERROR(SEARCH(H$2,$G36)),0,1)</f>
        <v>1</v>
      </c>
      <c r="I36">
        <f t="shared" si="8"/>
        <v>0</v>
      </c>
      <c r="J36">
        <f t="shared" si="8"/>
        <v>0</v>
      </c>
      <c r="K36">
        <f t="shared" si="8"/>
        <v>1</v>
      </c>
      <c r="M36" s="3" t="s">
        <v>140</v>
      </c>
      <c r="N36">
        <f t="shared" ref="N36:Q64" si="9">IF(ISERROR(SEARCH(N$2,$M36)),0,1)</f>
        <v>1</v>
      </c>
      <c r="O36">
        <f t="shared" si="9"/>
        <v>1</v>
      </c>
      <c r="P36">
        <f t="shared" si="9"/>
        <v>0</v>
      </c>
      <c r="Q36">
        <f t="shared" si="9"/>
        <v>1</v>
      </c>
      <c r="S36" s="3" t="s">
        <v>92</v>
      </c>
      <c r="T36">
        <f t="shared" ref="T36:W81" si="10">IF(ISERROR(SEARCH(T$2,$S36)),0,1)</f>
        <v>1</v>
      </c>
      <c r="U36">
        <f t="shared" si="10"/>
        <v>0</v>
      </c>
      <c r="V36">
        <f t="shared" si="10"/>
        <v>0</v>
      </c>
      <c r="W36">
        <f t="shared" si="10"/>
        <v>0</v>
      </c>
    </row>
    <row r="37" spans="1:23" x14ac:dyDescent="0.2">
      <c r="A37" s="3" t="s">
        <v>92</v>
      </c>
      <c r="B37">
        <f t="shared" si="4"/>
        <v>1</v>
      </c>
      <c r="C37">
        <f t="shared" si="4"/>
        <v>0</v>
      </c>
      <c r="D37">
        <f t="shared" si="4"/>
        <v>0</v>
      </c>
      <c r="E37">
        <f t="shared" si="4"/>
        <v>0</v>
      </c>
      <c r="G37" s="3" t="s">
        <v>70</v>
      </c>
      <c r="H37">
        <f t="shared" si="8"/>
        <v>0</v>
      </c>
      <c r="I37">
        <f t="shared" si="8"/>
        <v>0</v>
      </c>
      <c r="J37">
        <f t="shared" si="8"/>
        <v>1</v>
      </c>
      <c r="K37">
        <f t="shared" si="8"/>
        <v>0</v>
      </c>
      <c r="M37" s="3" t="s">
        <v>92</v>
      </c>
      <c r="N37">
        <f t="shared" si="9"/>
        <v>1</v>
      </c>
      <c r="O37">
        <f t="shared" si="9"/>
        <v>0</v>
      </c>
      <c r="P37">
        <f t="shared" si="9"/>
        <v>0</v>
      </c>
      <c r="Q37">
        <f t="shared" si="9"/>
        <v>0</v>
      </c>
      <c r="S37" s="3" t="s">
        <v>81</v>
      </c>
      <c r="T37">
        <f t="shared" si="10"/>
        <v>1</v>
      </c>
      <c r="U37">
        <f t="shared" si="10"/>
        <v>1</v>
      </c>
      <c r="V37">
        <f t="shared" si="10"/>
        <v>1</v>
      </c>
      <c r="W37">
        <f t="shared" si="10"/>
        <v>1</v>
      </c>
    </row>
    <row r="38" spans="1:23" x14ac:dyDescent="0.2">
      <c r="A38" s="3" t="s">
        <v>231</v>
      </c>
      <c r="B38">
        <f t="shared" si="4"/>
        <v>0</v>
      </c>
      <c r="C38">
        <f t="shared" si="4"/>
        <v>0</v>
      </c>
      <c r="D38">
        <f t="shared" si="4"/>
        <v>0</v>
      </c>
      <c r="E38">
        <f t="shared" si="4"/>
        <v>0</v>
      </c>
      <c r="G38" s="3" t="s">
        <v>81</v>
      </c>
      <c r="H38">
        <f t="shared" si="8"/>
        <v>1</v>
      </c>
      <c r="I38">
        <f t="shared" si="8"/>
        <v>1</v>
      </c>
      <c r="J38">
        <f t="shared" si="8"/>
        <v>1</v>
      </c>
      <c r="K38">
        <f t="shared" si="8"/>
        <v>1</v>
      </c>
      <c r="M38" s="3" t="s">
        <v>231</v>
      </c>
      <c r="N38">
        <f t="shared" si="9"/>
        <v>0</v>
      </c>
      <c r="O38">
        <f t="shared" si="9"/>
        <v>0</v>
      </c>
      <c r="P38">
        <f t="shared" si="9"/>
        <v>0</v>
      </c>
      <c r="Q38">
        <f t="shared" si="9"/>
        <v>0</v>
      </c>
      <c r="S38" s="3" t="s">
        <v>103</v>
      </c>
      <c r="T38">
        <f t="shared" si="10"/>
        <v>0</v>
      </c>
      <c r="U38">
        <f t="shared" si="10"/>
        <v>0</v>
      </c>
      <c r="V38">
        <f t="shared" si="10"/>
        <v>1</v>
      </c>
      <c r="W38">
        <f t="shared" si="10"/>
        <v>1</v>
      </c>
    </row>
    <row r="39" spans="1:23" x14ac:dyDescent="0.2">
      <c r="A39" s="3" t="s">
        <v>70</v>
      </c>
      <c r="B39">
        <f t="shared" si="4"/>
        <v>0</v>
      </c>
      <c r="C39">
        <f t="shared" si="4"/>
        <v>0</v>
      </c>
      <c r="D39">
        <f t="shared" si="4"/>
        <v>1</v>
      </c>
      <c r="E39">
        <f t="shared" si="4"/>
        <v>0</v>
      </c>
      <c r="G39" s="3" t="s">
        <v>51</v>
      </c>
      <c r="H39">
        <f t="shared" si="8"/>
        <v>0</v>
      </c>
      <c r="I39">
        <f t="shared" si="8"/>
        <v>1</v>
      </c>
      <c r="J39">
        <f t="shared" si="8"/>
        <v>1</v>
      </c>
      <c r="K39">
        <f t="shared" si="8"/>
        <v>1</v>
      </c>
      <c r="M39" s="3" t="s">
        <v>70</v>
      </c>
      <c r="N39">
        <f t="shared" si="9"/>
        <v>0</v>
      </c>
      <c r="O39">
        <f t="shared" si="9"/>
        <v>0</v>
      </c>
      <c r="P39">
        <f t="shared" si="9"/>
        <v>1</v>
      </c>
      <c r="Q39">
        <f t="shared" si="9"/>
        <v>0</v>
      </c>
      <c r="S39" s="3" t="s">
        <v>81</v>
      </c>
      <c r="T39">
        <f t="shared" si="10"/>
        <v>1</v>
      </c>
      <c r="U39">
        <f t="shared" si="10"/>
        <v>1</v>
      </c>
      <c r="V39">
        <f t="shared" si="10"/>
        <v>1</v>
      </c>
      <c r="W39">
        <f t="shared" si="10"/>
        <v>1</v>
      </c>
    </row>
    <row r="40" spans="1:23" x14ac:dyDescent="0.2">
      <c r="A40" s="3" t="s">
        <v>35</v>
      </c>
      <c r="B40">
        <f t="shared" si="4"/>
        <v>0</v>
      </c>
      <c r="C40">
        <f t="shared" si="4"/>
        <v>0</v>
      </c>
      <c r="D40">
        <f t="shared" si="4"/>
        <v>1</v>
      </c>
      <c r="E40">
        <f t="shared" si="4"/>
        <v>1</v>
      </c>
      <c r="G40" s="3" t="s">
        <v>35</v>
      </c>
      <c r="H40">
        <f t="shared" si="8"/>
        <v>0</v>
      </c>
      <c r="I40">
        <f t="shared" si="8"/>
        <v>0</v>
      </c>
      <c r="J40">
        <f t="shared" si="8"/>
        <v>1</v>
      </c>
      <c r="K40">
        <f t="shared" si="8"/>
        <v>1</v>
      </c>
      <c r="M40" s="3" t="s">
        <v>35</v>
      </c>
      <c r="N40">
        <f t="shared" si="9"/>
        <v>0</v>
      </c>
      <c r="O40">
        <f t="shared" si="9"/>
        <v>0</v>
      </c>
      <c r="P40">
        <f t="shared" si="9"/>
        <v>1</v>
      </c>
      <c r="Q40">
        <f t="shared" si="9"/>
        <v>1</v>
      </c>
      <c r="S40" s="3" t="s">
        <v>70</v>
      </c>
      <c r="T40">
        <f t="shared" si="10"/>
        <v>0</v>
      </c>
      <c r="U40">
        <f t="shared" si="10"/>
        <v>0</v>
      </c>
      <c r="V40">
        <f t="shared" si="10"/>
        <v>1</v>
      </c>
      <c r="W40">
        <f t="shared" si="10"/>
        <v>0</v>
      </c>
    </row>
    <row r="41" spans="1:23" x14ac:dyDescent="0.2">
      <c r="A41" s="3" t="s">
        <v>66</v>
      </c>
      <c r="B41">
        <f t="shared" si="4"/>
        <v>1</v>
      </c>
      <c r="C41">
        <f t="shared" si="4"/>
        <v>0</v>
      </c>
      <c r="D41">
        <f t="shared" si="4"/>
        <v>1</v>
      </c>
      <c r="E41">
        <f t="shared" si="4"/>
        <v>0</v>
      </c>
      <c r="G41" s="3" t="s">
        <v>29</v>
      </c>
      <c r="H41">
        <f t="shared" si="8"/>
        <v>1</v>
      </c>
      <c r="I41">
        <f t="shared" si="8"/>
        <v>0</v>
      </c>
      <c r="J41">
        <f t="shared" si="8"/>
        <v>1</v>
      </c>
      <c r="K41">
        <f t="shared" si="8"/>
        <v>1</v>
      </c>
      <c r="M41" s="3" t="s">
        <v>66</v>
      </c>
      <c r="N41">
        <f t="shared" si="9"/>
        <v>1</v>
      </c>
      <c r="O41">
        <f t="shared" si="9"/>
        <v>0</v>
      </c>
      <c r="P41">
        <f t="shared" si="9"/>
        <v>1</v>
      </c>
      <c r="Q41">
        <f t="shared" si="9"/>
        <v>0</v>
      </c>
      <c r="S41" s="3" t="s">
        <v>66</v>
      </c>
      <c r="T41">
        <f t="shared" si="10"/>
        <v>1</v>
      </c>
      <c r="U41">
        <f t="shared" si="10"/>
        <v>0</v>
      </c>
      <c r="V41">
        <f t="shared" si="10"/>
        <v>1</v>
      </c>
      <c r="W41">
        <f t="shared" si="10"/>
        <v>0</v>
      </c>
    </row>
    <row r="42" spans="1:23" x14ac:dyDescent="0.2">
      <c r="A42" s="3" t="s">
        <v>70</v>
      </c>
      <c r="B42">
        <f t="shared" si="4"/>
        <v>0</v>
      </c>
      <c r="C42">
        <f t="shared" si="4"/>
        <v>0</v>
      </c>
      <c r="D42">
        <f t="shared" si="4"/>
        <v>1</v>
      </c>
      <c r="E42">
        <f t="shared" si="4"/>
        <v>0</v>
      </c>
      <c r="G42" s="3" t="s">
        <v>35</v>
      </c>
      <c r="H42">
        <f t="shared" si="8"/>
        <v>0</v>
      </c>
      <c r="I42">
        <f t="shared" si="8"/>
        <v>0</v>
      </c>
      <c r="J42">
        <f t="shared" si="8"/>
        <v>1</v>
      </c>
      <c r="K42">
        <f t="shared" si="8"/>
        <v>1</v>
      </c>
      <c r="M42" s="3" t="s">
        <v>70</v>
      </c>
      <c r="N42">
        <f t="shared" si="9"/>
        <v>0</v>
      </c>
      <c r="O42">
        <f t="shared" si="9"/>
        <v>0</v>
      </c>
      <c r="P42">
        <f t="shared" si="9"/>
        <v>1</v>
      </c>
      <c r="Q42">
        <f t="shared" si="9"/>
        <v>0</v>
      </c>
      <c r="S42" s="3" t="s">
        <v>92</v>
      </c>
      <c r="T42">
        <f t="shared" si="10"/>
        <v>1</v>
      </c>
      <c r="U42">
        <f t="shared" si="10"/>
        <v>0</v>
      </c>
      <c r="V42">
        <f t="shared" si="10"/>
        <v>0</v>
      </c>
      <c r="W42">
        <f t="shared" si="10"/>
        <v>0</v>
      </c>
    </row>
    <row r="43" spans="1:23" x14ac:dyDescent="0.2">
      <c r="A43" s="3" t="s">
        <v>66</v>
      </c>
      <c r="B43">
        <f t="shared" si="4"/>
        <v>1</v>
      </c>
      <c r="C43">
        <f t="shared" si="4"/>
        <v>0</v>
      </c>
      <c r="D43">
        <f t="shared" si="4"/>
        <v>1</v>
      </c>
      <c r="E43">
        <f t="shared" si="4"/>
        <v>0</v>
      </c>
      <c r="G43" s="3" t="s">
        <v>126</v>
      </c>
      <c r="H43">
        <f t="shared" si="8"/>
        <v>1</v>
      </c>
      <c r="I43">
        <f t="shared" si="8"/>
        <v>0</v>
      </c>
      <c r="J43">
        <f t="shared" si="8"/>
        <v>0</v>
      </c>
      <c r="K43">
        <f t="shared" si="8"/>
        <v>1</v>
      </c>
      <c r="M43" s="3" t="s">
        <v>66</v>
      </c>
      <c r="N43">
        <f t="shared" si="9"/>
        <v>1</v>
      </c>
      <c r="O43">
        <f t="shared" si="9"/>
        <v>0</v>
      </c>
      <c r="P43">
        <f t="shared" si="9"/>
        <v>1</v>
      </c>
      <c r="Q43">
        <f t="shared" si="9"/>
        <v>0</v>
      </c>
      <c r="S43" s="3" t="s">
        <v>70</v>
      </c>
      <c r="T43">
        <f t="shared" si="10"/>
        <v>0</v>
      </c>
      <c r="U43">
        <f t="shared" si="10"/>
        <v>0</v>
      </c>
      <c r="V43">
        <f t="shared" si="10"/>
        <v>1</v>
      </c>
      <c r="W43">
        <f t="shared" si="10"/>
        <v>0</v>
      </c>
    </row>
    <row r="44" spans="1:23" x14ac:dyDescent="0.2">
      <c r="A44" s="3" t="s">
        <v>66</v>
      </c>
      <c r="B44">
        <f t="shared" si="4"/>
        <v>1</v>
      </c>
      <c r="C44">
        <f t="shared" si="4"/>
        <v>0</v>
      </c>
      <c r="D44">
        <f t="shared" si="4"/>
        <v>1</v>
      </c>
      <c r="E44">
        <f t="shared" si="4"/>
        <v>0</v>
      </c>
      <c r="G44" s="3" t="s">
        <v>121</v>
      </c>
      <c r="H44">
        <f t="shared" si="8"/>
        <v>0</v>
      </c>
      <c r="I44">
        <f t="shared" si="8"/>
        <v>1</v>
      </c>
      <c r="J44">
        <f t="shared" si="8"/>
        <v>0</v>
      </c>
      <c r="K44">
        <f t="shared" si="8"/>
        <v>1</v>
      </c>
      <c r="M44" s="3" t="s">
        <v>66</v>
      </c>
      <c r="N44">
        <f t="shared" si="9"/>
        <v>1</v>
      </c>
      <c r="O44">
        <f t="shared" si="9"/>
        <v>0</v>
      </c>
      <c r="P44">
        <f t="shared" si="9"/>
        <v>1</v>
      </c>
      <c r="Q44">
        <f t="shared" si="9"/>
        <v>0</v>
      </c>
      <c r="S44" s="3" t="s">
        <v>81</v>
      </c>
      <c r="T44">
        <f t="shared" si="10"/>
        <v>1</v>
      </c>
      <c r="U44">
        <f t="shared" si="10"/>
        <v>1</v>
      </c>
      <c r="V44">
        <f t="shared" si="10"/>
        <v>1</v>
      </c>
      <c r="W44">
        <f t="shared" si="10"/>
        <v>1</v>
      </c>
    </row>
    <row r="45" spans="1:23" x14ac:dyDescent="0.2">
      <c r="A45" s="3" t="s">
        <v>86</v>
      </c>
      <c r="B45">
        <f t="shared" si="4"/>
        <v>0</v>
      </c>
      <c r="C45">
        <f t="shared" si="4"/>
        <v>0</v>
      </c>
      <c r="D45">
        <f t="shared" si="4"/>
        <v>0</v>
      </c>
      <c r="E45">
        <f t="shared" si="4"/>
        <v>1</v>
      </c>
      <c r="G45" s="3" t="s">
        <v>29</v>
      </c>
      <c r="H45">
        <f t="shared" si="8"/>
        <v>1</v>
      </c>
      <c r="I45">
        <f t="shared" si="8"/>
        <v>0</v>
      </c>
      <c r="J45">
        <f t="shared" si="8"/>
        <v>1</v>
      </c>
      <c r="K45">
        <f t="shared" si="8"/>
        <v>1</v>
      </c>
      <c r="M45" s="3" t="s">
        <v>86</v>
      </c>
      <c r="N45">
        <f t="shared" si="9"/>
        <v>0</v>
      </c>
      <c r="O45">
        <f t="shared" si="9"/>
        <v>0</v>
      </c>
      <c r="P45">
        <f t="shared" si="9"/>
        <v>0</v>
      </c>
      <c r="Q45">
        <f t="shared" si="9"/>
        <v>1</v>
      </c>
      <c r="S45" s="3" t="s">
        <v>81</v>
      </c>
      <c r="T45">
        <f t="shared" si="10"/>
        <v>1</v>
      </c>
      <c r="U45">
        <f t="shared" si="10"/>
        <v>1</v>
      </c>
      <c r="V45">
        <f t="shared" si="10"/>
        <v>1</v>
      </c>
      <c r="W45">
        <f t="shared" si="10"/>
        <v>1</v>
      </c>
    </row>
    <row r="46" spans="1:23" x14ac:dyDescent="0.2">
      <c r="A46" s="3" t="s">
        <v>121</v>
      </c>
      <c r="B46">
        <f t="shared" si="4"/>
        <v>0</v>
      </c>
      <c r="C46">
        <f t="shared" si="4"/>
        <v>1</v>
      </c>
      <c r="D46">
        <f t="shared" si="4"/>
        <v>0</v>
      </c>
      <c r="E46">
        <f t="shared" si="4"/>
        <v>1</v>
      </c>
      <c r="G46" s="3" t="s">
        <v>66</v>
      </c>
      <c r="H46">
        <f t="shared" si="8"/>
        <v>1</v>
      </c>
      <c r="I46">
        <f t="shared" si="8"/>
        <v>0</v>
      </c>
      <c r="J46">
        <f t="shared" si="8"/>
        <v>1</v>
      </c>
      <c r="K46">
        <f t="shared" si="8"/>
        <v>0</v>
      </c>
      <c r="M46" s="3" t="s">
        <v>121</v>
      </c>
      <c r="N46">
        <f t="shared" si="9"/>
        <v>0</v>
      </c>
      <c r="O46">
        <f t="shared" si="9"/>
        <v>1</v>
      </c>
      <c r="P46">
        <f t="shared" si="9"/>
        <v>0</v>
      </c>
      <c r="Q46">
        <f t="shared" si="9"/>
        <v>1</v>
      </c>
      <c r="S46" s="3" t="s">
        <v>92</v>
      </c>
      <c r="T46">
        <f t="shared" si="10"/>
        <v>1</v>
      </c>
      <c r="U46">
        <f t="shared" si="10"/>
        <v>0</v>
      </c>
      <c r="V46">
        <f t="shared" si="10"/>
        <v>0</v>
      </c>
      <c r="W46">
        <f t="shared" si="10"/>
        <v>0</v>
      </c>
    </row>
    <row r="47" spans="1:23" x14ac:dyDescent="0.2">
      <c r="A47" s="3" t="s">
        <v>70</v>
      </c>
      <c r="B47">
        <f t="shared" si="4"/>
        <v>0</v>
      </c>
      <c r="C47">
        <f t="shared" si="4"/>
        <v>0</v>
      </c>
      <c r="D47">
        <f t="shared" si="4"/>
        <v>1</v>
      </c>
      <c r="E47">
        <f t="shared" si="4"/>
        <v>0</v>
      </c>
      <c r="G47" s="3" t="s">
        <v>66</v>
      </c>
      <c r="H47">
        <f t="shared" si="8"/>
        <v>1</v>
      </c>
      <c r="I47">
        <f t="shared" si="8"/>
        <v>0</v>
      </c>
      <c r="J47">
        <f t="shared" si="8"/>
        <v>1</v>
      </c>
      <c r="K47">
        <f t="shared" si="8"/>
        <v>0</v>
      </c>
      <c r="M47" s="3" t="s">
        <v>70</v>
      </c>
      <c r="N47">
        <f t="shared" si="9"/>
        <v>0</v>
      </c>
      <c r="O47">
        <f t="shared" si="9"/>
        <v>0</v>
      </c>
      <c r="P47">
        <f t="shared" si="9"/>
        <v>1</v>
      </c>
      <c r="Q47">
        <f t="shared" si="9"/>
        <v>0</v>
      </c>
      <c r="S47" s="3" t="s">
        <v>35</v>
      </c>
      <c r="T47">
        <f t="shared" si="10"/>
        <v>0</v>
      </c>
      <c r="U47">
        <f t="shared" si="10"/>
        <v>0</v>
      </c>
      <c r="V47">
        <f t="shared" si="10"/>
        <v>1</v>
      </c>
      <c r="W47">
        <f t="shared" si="10"/>
        <v>1</v>
      </c>
    </row>
    <row r="48" spans="1:23" x14ac:dyDescent="0.2">
      <c r="A48" s="3" t="s">
        <v>51</v>
      </c>
      <c r="B48">
        <f t="shared" si="4"/>
        <v>0</v>
      </c>
      <c r="C48">
        <f t="shared" si="4"/>
        <v>1</v>
      </c>
      <c r="D48">
        <f t="shared" si="4"/>
        <v>1</v>
      </c>
      <c r="E48">
        <f t="shared" si="4"/>
        <v>1</v>
      </c>
      <c r="G48" s="3" t="s">
        <v>92</v>
      </c>
      <c r="H48">
        <f t="shared" si="8"/>
        <v>1</v>
      </c>
      <c r="I48">
        <f t="shared" si="8"/>
        <v>0</v>
      </c>
      <c r="J48">
        <f t="shared" si="8"/>
        <v>0</v>
      </c>
      <c r="K48">
        <f t="shared" si="8"/>
        <v>0</v>
      </c>
      <c r="M48" s="3" t="s">
        <v>51</v>
      </c>
      <c r="N48">
        <f t="shared" si="9"/>
        <v>0</v>
      </c>
      <c r="O48">
        <f t="shared" si="9"/>
        <v>1</v>
      </c>
      <c r="P48">
        <f t="shared" si="9"/>
        <v>1</v>
      </c>
      <c r="Q48">
        <f t="shared" si="9"/>
        <v>1</v>
      </c>
      <c r="S48" s="3" t="s">
        <v>256</v>
      </c>
      <c r="T48">
        <f t="shared" si="10"/>
        <v>1</v>
      </c>
      <c r="U48">
        <f t="shared" si="10"/>
        <v>1</v>
      </c>
      <c r="V48">
        <f t="shared" si="10"/>
        <v>0</v>
      </c>
      <c r="W48">
        <f t="shared" si="10"/>
        <v>0</v>
      </c>
    </row>
    <row r="49" spans="1:23" x14ac:dyDescent="0.2">
      <c r="A49" s="3" t="s">
        <v>291</v>
      </c>
      <c r="B49">
        <f t="shared" si="4"/>
        <v>1</v>
      </c>
      <c r="C49">
        <f t="shared" si="4"/>
        <v>0</v>
      </c>
      <c r="D49">
        <f t="shared" si="4"/>
        <v>1</v>
      </c>
      <c r="E49">
        <f t="shared" si="4"/>
        <v>0</v>
      </c>
      <c r="G49" s="3" t="s">
        <v>81</v>
      </c>
      <c r="H49">
        <f t="shared" si="8"/>
        <v>1</v>
      </c>
      <c r="I49">
        <f t="shared" si="8"/>
        <v>1</v>
      </c>
      <c r="J49">
        <f t="shared" si="8"/>
        <v>1</v>
      </c>
      <c r="K49">
        <f t="shared" si="8"/>
        <v>1</v>
      </c>
      <c r="M49" s="3" t="s">
        <v>291</v>
      </c>
      <c r="N49">
        <f t="shared" si="9"/>
        <v>1</v>
      </c>
      <c r="O49">
        <f t="shared" si="9"/>
        <v>0</v>
      </c>
      <c r="P49">
        <f t="shared" si="9"/>
        <v>1</v>
      </c>
      <c r="Q49">
        <f t="shared" si="9"/>
        <v>0</v>
      </c>
      <c r="S49" s="3" t="s">
        <v>66</v>
      </c>
      <c r="T49">
        <f t="shared" si="10"/>
        <v>1</v>
      </c>
      <c r="U49">
        <f t="shared" si="10"/>
        <v>0</v>
      </c>
      <c r="V49">
        <f t="shared" si="10"/>
        <v>1</v>
      </c>
      <c r="W49">
        <f t="shared" si="10"/>
        <v>0</v>
      </c>
    </row>
    <row r="50" spans="1:23" x14ac:dyDescent="0.2">
      <c r="A50" s="3" t="s">
        <v>81</v>
      </c>
      <c r="B50">
        <f t="shared" si="4"/>
        <v>1</v>
      </c>
      <c r="C50">
        <f t="shared" si="4"/>
        <v>1</v>
      </c>
      <c r="D50">
        <f t="shared" si="4"/>
        <v>1</v>
      </c>
      <c r="E50">
        <f t="shared" si="4"/>
        <v>1</v>
      </c>
      <c r="G50" s="3" t="s">
        <v>35</v>
      </c>
      <c r="H50">
        <f t="shared" si="8"/>
        <v>0</v>
      </c>
      <c r="I50">
        <f t="shared" si="8"/>
        <v>0</v>
      </c>
      <c r="J50">
        <f t="shared" si="8"/>
        <v>1</v>
      </c>
      <c r="K50">
        <f t="shared" si="8"/>
        <v>1</v>
      </c>
      <c r="M50" s="3" t="s">
        <v>81</v>
      </c>
      <c r="N50">
        <f t="shared" si="9"/>
        <v>1</v>
      </c>
      <c r="O50">
        <f t="shared" si="9"/>
        <v>1</v>
      </c>
      <c r="P50">
        <f t="shared" si="9"/>
        <v>1</v>
      </c>
      <c r="Q50">
        <f t="shared" si="9"/>
        <v>1</v>
      </c>
      <c r="S50" s="3" t="s">
        <v>265</v>
      </c>
      <c r="T50">
        <f t="shared" si="10"/>
        <v>1</v>
      </c>
      <c r="U50">
        <f t="shared" si="10"/>
        <v>0</v>
      </c>
      <c r="V50">
        <f t="shared" si="10"/>
        <v>1</v>
      </c>
      <c r="W50">
        <f t="shared" si="10"/>
        <v>0</v>
      </c>
    </row>
    <row r="51" spans="1:23" x14ac:dyDescent="0.2">
      <c r="A51" s="3" t="s">
        <v>244</v>
      </c>
      <c r="B51">
        <f t="shared" si="4"/>
        <v>0</v>
      </c>
      <c r="C51">
        <f t="shared" si="4"/>
        <v>1</v>
      </c>
      <c r="D51">
        <f t="shared" si="4"/>
        <v>1</v>
      </c>
      <c r="E51">
        <f t="shared" si="4"/>
        <v>0</v>
      </c>
      <c r="G51" s="3" t="s">
        <v>70</v>
      </c>
      <c r="H51">
        <f t="shared" si="8"/>
        <v>0</v>
      </c>
      <c r="I51">
        <f t="shared" si="8"/>
        <v>0</v>
      </c>
      <c r="J51">
        <f t="shared" si="8"/>
        <v>1</v>
      </c>
      <c r="K51">
        <f t="shared" si="8"/>
        <v>0</v>
      </c>
      <c r="M51" s="3" t="s">
        <v>244</v>
      </c>
      <c r="N51">
        <f t="shared" si="9"/>
        <v>0</v>
      </c>
      <c r="O51">
        <f t="shared" si="9"/>
        <v>1</v>
      </c>
      <c r="P51">
        <f t="shared" si="9"/>
        <v>1</v>
      </c>
      <c r="Q51">
        <f t="shared" si="9"/>
        <v>0</v>
      </c>
      <c r="S51" s="3" t="s">
        <v>35</v>
      </c>
      <c r="T51">
        <f t="shared" si="10"/>
        <v>0</v>
      </c>
      <c r="U51">
        <f t="shared" si="10"/>
        <v>0</v>
      </c>
      <c r="V51">
        <f t="shared" si="10"/>
        <v>1</v>
      </c>
      <c r="W51">
        <f t="shared" si="10"/>
        <v>1</v>
      </c>
    </row>
    <row r="52" spans="1:23" x14ac:dyDescent="0.2">
      <c r="A52" s="3" t="s">
        <v>70</v>
      </c>
      <c r="B52">
        <f t="shared" si="4"/>
        <v>0</v>
      </c>
      <c r="C52">
        <f t="shared" si="4"/>
        <v>0</v>
      </c>
      <c r="D52">
        <f t="shared" si="4"/>
        <v>1</v>
      </c>
      <c r="E52">
        <f t="shared" si="4"/>
        <v>0</v>
      </c>
      <c r="G52" s="3" t="s">
        <v>70</v>
      </c>
      <c r="H52">
        <f t="shared" si="8"/>
        <v>0</v>
      </c>
      <c r="I52">
        <f t="shared" si="8"/>
        <v>0</v>
      </c>
      <c r="J52">
        <f t="shared" si="8"/>
        <v>1</v>
      </c>
      <c r="K52">
        <f t="shared" si="8"/>
        <v>0</v>
      </c>
      <c r="M52" s="3" t="s">
        <v>70</v>
      </c>
      <c r="N52">
        <f t="shared" si="9"/>
        <v>0</v>
      </c>
      <c r="O52">
        <f t="shared" si="9"/>
        <v>0</v>
      </c>
      <c r="P52">
        <f t="shared" si="9"/>
        <v>1</v>
      </c>
      <c r="Q52">
        <f t="shared" si="9"/>
        <v>0</v>
      </c>
      <c r="S52" s="3" t="s">
        <v>97</v>
      </c>
      <c r="T52">
        <f t="shared" si="10"/>
        <v>0</v>
      </c>
      <c r="U52">
        <f t="shared" si="10"/>
        <v>1</v>
      </c>
      <c r="V52">
        <f t="shared" si="10"/>
        <v>0</v>
      </c>
      <c r="W52">
        <f t="shared" si="10"/>
        <v>0</v>
      </c>
    </row>
    <row r="53" spans="1:23" x14ac:dyDescent="0.2">
      <c r="A53" s="3" t="s">
        <v>35</v>
      </c>
      <c r="B53">
        <f t="shared" si="4"/>
        <v>0</v>
      </c>
      <c r="C53">
        <f t="shared" si="4"/>
        <v>0</v>
      </c>
      <c r="D53">
        <f t="shared" si="4"/>
        <v>1</v>
      </c>
      <c r="E53">
        <f t="shared" si="4"/>
        <v>1</v>
      </c>
      <c r="G53" s="3" t="s">
        <v>66</v>
      </c>
      <c r="H53">
        <f t="shared" si="8"/>
        <v>1</v>
      </c>
      <c r="I53">
        <f t="shared" si="8"/>
        <v>0</v>
      </c>
      <c r="J53">
        <f t="shared" si="8"/>
        <v>1</v>
      </c>
      <c r="K53">
        <f t="shared" si="8"/>
        <v>0</v>
      </c>
      <c r="M53" s="3" t="s">
        <v>35</v>
      </c>
      <c r="N53">
        <f t="shared" si="9"/>
        <v>0</v>
      </c>
      <c r="O53">
        <f t="shared" si="9"/>
        <v>0</v>
      </c>
      <c r="P53">
        <f t="shared" si="9"/>
        <v>1</v>
      </c>
      <c r="Q53">
        <f t="shared" si="9"/>
        <v>1</v>
      </c>
      <c r="S53" s="3" t="s">
        <v>244</v>
      </c>
      <c r="T53">
        <f t="shared" si="10"/>
        <v>0</v>
      </c>
      <c r="U53">
        <f t="shared" si="10"/>
        <v>1</v>
      </c>
      <c r="V53">
        <f t="shared" si="10"/>
        <v>1</v>
      </c>
      <c r="W53">
        <f t="shared" si="10"/>
        <v>0</v>
      </c>
    </row>
    <row r="54" spans="1:23" x14ac:dyDescent="0.2">
      <c r="A54" s="3" t="s">
        <v>256</v>
      </c>
      <c r="B54">
        <f t="shared" si="4"/>
        <v>1</v>
      </c>
      <c r="C54">
        <f t="shared" si="4"/>
        <v>1</v>
      </c>
      <c r="D54">
        <f t="shared" si="4"/>
        <v>0</v>
      </c>
      <c r="E54">
        <f t="shared" si="4"/>
        <v>0</v>
      </c>
      <c r="G54" s="3" t="s">
        <v>97</v>
      </c>
      <c r="H54">
        <f t="shared" si="8"/>
        <v>0</v>
      </c>
      <c r="I54">
        <f t="shared" si="8"/>
        <v>1</v>
      </c>
      <c r="J54">
        <f t="shared" si="8"/>
        <v>0</v>
      </c>
      <c r="K54">
        <f t="shared" si="8"/>
        <v>0</v>
      </c>
      <c r="M54" s="3" t="s">
        <v>256</v>
      </c>
      <c r="N54">
        <f t="shared" si="9"/>
        <v>1</v>
      </c>
      <c r="O54">
        <f t="shared" si="9"/>
        <v>1</v>
      </c>
      <c r="P54">
        <f t="shared" si="9"/>
        <v>0</v>
      </c>
      <c r="Q54">
        <f t="shared" si="9"/>
        <v>0</v>
      </c>
      <c r="S54" s="3" t="s">
        <v>210</v>
      </c>
      <c r="T54">
        <f t="shared" si="10"/>
        <v>0</v>
      </c>
      <c r="U54">
        <f t="shared" si="10"/>
        <v>0</v>
      </c>
      <c r="V54">
        <f t="shared" si="10"/>
        <v>0</v>
      </c>
      <c r="W54">
        <f t="shared" si="10"/>
        <v>0</v>
      </c>
    </row>
    <row r="55" spans="1:23" x14ac:dyDescent="0.2">
      <c r="A55" s="3" t="s">
        <v>92</v>
      </c>
      <c r="B55">
        <f t="shared" si="4"/>
        <v>1</v>
      </c>
      <c r="C55">
        <f t="shared" si="4"/>
        <v>0</v>
      </c>
      <c r="D55">
        <f t="shared" si="4"/>
        <v>0</v>
      </c>
      <c r="E55">
        <f t="shared" si="4"/>
        <v>0</v>
      </c>
      <c r="G55" s="3" t="s">
        <v>29</v>
      </c>
      <c r="H55">
        <f t="shared" si="8"/>
        <v>1</v>
      </c>
      <c r="I55">
        <f t="shared" si="8"/>
        <v>0</v>
      </c>
      <c r="J55">
        <f t="shared" si="8"/>
        <v>1</v>
      </c>
      <c r="K55">
        <f t="shared" si="8"/>
        <v>1</v>
      </c>
      <c r="M55" s="3" t="s">
        <v>92</v>
      </c>
      <c r="N55">
        <f t="shared" si="9"/>
        <v>1</v>
      </c>
      <c r="O55">
        <f t="shared" si="9"/>
        <v>0</v>
      </c>
      <c r="P55">
        <f t="shared" si="9"/>
        <v>0</v>
      </c>
      <c r="Q55">
        <f t="shared" si="9"/>
        <v>0</v>
      </c>
      <c r="S55" s="3" t="s">
        <v>66</v>
      </c>
      <c r="T55">
        <f t="shared" si="10"/>
        <v>1</v>
      </c>
      <c r="U55">
        <f t="shared" si="10"/>
        <v>0</v>
      </c>
      <c r="V55">
        <f t="shared" si="10"/>
        <v>1</v>
      </c>
      <c r="W55">
        <f t="shared" si="10"/>
        <v>0</v>
      </c>
    </row>
    <row r="56" spans="1:23" x14ac:dyDescent="0.2">
      <c r="A56" s="3" t="s">
        <v>92</v>
      </c>
      <c r="B56">
        <f t="shared" si="4"/>
        <v>1</v>
      </c>
      <c r="C56">
        <f t="shared" si="4"/>
        <v>0</v>
      </c>
      <c r="D56">
        <f t="shared" si="4"/>
        <v>0</v>
      </c>
      <c r="E56">
        <f t="shared" si="4"/>
        <v>0</v>
      </c>
      <c r="G56" s="3" t="s">
        <v>70</v>
      </c>
      <c r="H56">
        <f t="shared" si="8"/>
        <v>0</v>
      </c>
      <c r="I56">
        <f t="shared" si="8"/>
        <v>0</v>
      </c>
      <c r="J56">
        <f t="shared" si="8"/>
        <v>1</v>
      </c>
      <c r="K56">
        <f t="shared" si="8"/>
        <v>0</v>
      </c>
      <c r="M56" s="3" t="s">
        <v>92</v>
      </c>
      <c r="N56">
        <f t="shared" si="9"/>
        <v>1</v>
      </c>
      <c r="O56">
        <f t="shared" si="9"/>
        <v>0</v>
      </c>
      <c r="P56">
        <f t="shared" si="9"/>
        <v>0</v>
      </c>
      <c r="Q56">
        <f t="shared" si="9"/>
        <v>0</v>
      </c>
      <c r="S56" s="3" t="s">
        <v>35</v>
      </c>
      <c r="T56">
        <f t="shared" si="10"/>
        <v>0</v>
      </c>
      <c r="U56">
        <f t="shared" si="10"/>
        <v>0</v>
      </c>
      <c r="V56">
        <f t="shared" si="10"/>
        <v>1</v>
      </c>
      <c r="W56">
        <f t="shared" si="10"/>
        <v>1</v>
      </c>
    </row>
    <row r="57" spans="1:23" x14ac:dyDescent="0.2">
      <c r="A57" s="3" t="s">
        <v>92</v>
      </c>
      <c r="B57">
        <f t="shared" si="4"/>
        <v>1</v>
      </c>
      <c r="C57">
        <f t="shared" si="4"/>
        <v>0</v>
      </c>
      <c r="D57">
        <f t="shared" si="4"/>
        <v>0</v>
      </c>
      <c r="E57">
        <f t="shared" si="4"/>
        <v>0</v>
      </c>
      <c r="G57" s="3" t="s">
        <v>70</v>
      </c>
      <c r="H57">
        <f t="shared" si="8"/>
        <v>0</v>
      </c>
      <c r="I57">
        <f t="shared" si="8"/>
        <v>0</v>
      </c>
      <c r="J57">
        <f t="shared" si="8"/>
        <v>1</v>
      </c>
      <c r="K57">
        <f t="shared" si="8"/>
        <v>0</v>
      </c>
      <c r="M57" s="3" t="s">
        <v>92</v>
      </c>
      <c r="N57">
        <f t="shared" si="9"/>
        <v>1</v>
      </c>
      <c r="O57">
        <f t="shared" si="9"/>
        <v>0</v>
      </c>
      <c r="P57">
        <f t="shared" si="9"/>
        <v>0</v>
      </c>
      <c r="Q57">
        <f t="shared" si="9"/>
        <v>0</v>
      </c>
      <c r="S57" s="3" t="s">
        <v>281</v>
      </c>
      <c r="T57">
        <f t="shared" si="10"/>
        <v>1</v>
      </c>
      <c r="U57">
        <f t="shared" si="10"/>
        <v>1</v>
      </c>
      <c r="V57">
        <f t="shared" si="10"/>
        <v>1</v>
      </c>
      <c r="W57">
        <f t="shared" si="10"/>
        <v>0</v>
      </c>
    </row>
    <row r="58" spans="1:23" x14ac:dyDescent="0.2">
      <c r="A58" s="3" t="s">
        <v>92</v>
      </c>
      <c r="B58">
        <f t="shared" si="4"/>
        <v>1</v>
      </c>
      <c r="C58">
        <f t="shared" si="4"/>
        <v>0</v>
      </c>
      <c r="D58">
        <f t="shared" si="4"/>
        <v>0</v>
      </c>
      <c r="E58">
        <f t="shared" si="4"/>
        <v>0</v>
      </c>
      <c r="G58" s="3" t="s">
        <v>81</v>
      </c>
      <c r="H58">
        <f t="shared" si="8"/>
        <v>1</v>
      </c>
      <c r="I58">
        <f t="shared" si="8"/>
        <v>1</v>
      </c>
      <c r="J58">
        <f t="shared" si="8"/>
        <v>1</v>
      </c>
      <c r="K58">
        <f t="shared" si="8"/>
        <v>1</v>
      </c>
      <c r="M58" s="3" t="s">
        <v>92</v>
      </c>
      <c r="N58">
        <f t="shared" si="9"/>
        <v>1</v>
      </c>
      <c r="O58">
        <f t="shared" si="9"/>
        <v>0</v>
      </c>
      <c r="P58">
        <f t="shared" si="9"/>
        <v>0</v>
      </c>
      <c r="Q58">
        <f t="shared" si="9"/>
        <v>0</v>
      </c>
      <c r="S58" s="3" t="s">
        <v>29</v>
      </c>
      <c r="T58">
        <f t="shared" si="10"/>
        <v>1</v>
      </c>
      <c r="U58">
        <f t="shared" si="10"/>
        <v>0</v>
      </c>
      <c r="V58">
        <f t="shared" si="10"/>
        <v>1</v>
      </c>
      <c r="W58">
        <f t="shared" si="10"/>
        <v>1</v>
      </c>
    </row>
    <row r="59" spans="1:23" x14ac:dyDescent="0.2">
      <c r="A59" s="3" t="s">
        <v>70</v>
      </c>
      <c r="B59">
        <f t="shared" si="4"/>
        <v>0</v>
      </c>
      <c r="C59">
        <f t="shared" si="4"/>
        <v>0</v>
      </c>
      <c r="D59">
        <f t="shared" si="4"/>
        <v>1</v>
      </c>
      <c r="E59">
        <f t="shared" si="4"/>
        <v>0</v>
      </c>
      <c r="G59" s="3" t="s">
        <v>35</v>
      </c>
      <c r="H59">
        <f t="shared" si="8"/>
        <v>0</v>
      </c>
      <c r="I59">
        <f t="shared" si="8"/>
        <v>0</v>
      </c>
      <c r="J59">
        <f t="shared" si="8"/>
        <v>1</v>
      </c>
      <c r="K59">
        <f t="shared" si="8"/>
        <v>1</v>
      </c>
      <c r="M59" s="3" t="s">
        <v>70</v>
      </c>
      <c r="N59">
        <f t="shared" si="9"/>
        <v>0</v>
      </c>
      <c r="O59">
        <f t="shared" si="9"/>
        <v>0</v>
      </c>
      <c r="P59">
        <f t="shared" si="9"/>
        <v>1</v>
      </c>
      <c r="Q59">
        <f t="shared" si="9"/>
        <v>0</v>
      </c>
      <c r="S59" s="3" t="s">
        <v>92</v>
      </c>
      <c r="T59">
        <f t="shared" si="10"/>
        <v>1</v>
      </c>
      <c r="U59">
        <f t="shared" si="10"/>
        <v>0</v>
      </c>
      <c r="V59">
        <f t="shared" si="10"/>
        <v>0</v>
      </c>
      <c r="W59">
        <f t="shared" si="10"/>
        <v>0</v>
      </c>
    </row>
    <row r="60" spans="1:23" x14ac:dyDescent="0.2">
      <c r="A60" s="3" t="s">
        <v>35</v>
      </c>
      <c r="B60">
        <f t="shared" si="4"/>
        <v>0</v>
      </c>
      <c r="C60">
        <f t="shared" si="4"/>
        <v>0</v>
      </c>
      <c r="D60">
        <f t="shared" si="4"/>
        <v>1</v>
      </c>
      <c r="E60">
        <f t="shared" si="4"/>
        <v>1</v>
      </c>
      <c r="G60" s="3" t="s">
        <v>29</v>
      </c>
      <c r="H60">
        <f t="shared" si="8"/>
        <v>1</v>
      </c>
      <c r="I60">
        <f t="shared" si="8"/>
        <v>0</v>
      </c>
      <c r="J60">
        <f t="shared" si="8"/>
        <v>1</v>
      </c>
      <c r="K60">
        <f t="shared" si="8"/>
        <v>1</v>
      </c>
      <c r="M60" s="3" t="s">
        <v>35</v>
      </c>
      <c r="N60">
        <f t="shared" si="9"/>
        <v>0</v>
      </c>
      <c r="O60">
        <f t="shared" si="9"/>
        <v>0</v>
      </c>
      <c r="P60">
        <f t="shared" si="9"/>
        <v>1</v>
      </c>
      <c r="Q60">
        <f t="shared" si="9"/>
        <v>1</v>
      </c>
      <c r="S60" s="3" t="s">
        <v>35</v>
      </c>
      <c r="T60">
        <f t="shared" si="10"/>
        <v>0</v>
      </c>
      <c r="U60">
        <f t="shared" si="10"/>
        <v>0</v>
      </c>
      <c r="V60">
        <f t="shared" si="10"/>
        <v>1</v>
      </c>
      <c r="W60">
        <f t="shared" si="10"/>
        <v>1</v>
      </c>
    </row>
    <row r="61" spans="1:23" x14ac:dyDescent="0.2">
      <c r="A61" s="3" t="s">
        <v>29</v>
      </c>
      <c r="B61">
        <f t="shared" si="4"/>
        <v>1</v>
      </c>
      <c r="C61">
        <f t="shared" si="4"/>
        <v>0</v>
      </c>
      <c r="D61">
        <f t="shared" si="4"/>
        <v>1</v>
      </c>
      <c r="E61">
        <f t="shared" si="4"/>
        <v>1</v>
      </c>
      <c r="G61" s="3" t="s">
        <v>70</v>
      </c>
      <c r="H61">
        <f t="shared" si="8"/>
        <v>0</v>
      </c>
      <c r="I61">
        <f t="shared" si="8"/>
        <v>0</v>
      </c>
      <c r="J61">
        <f t="shared" si="8"/>
        <v>1</v>
      </c>
      <c r="K61">
        <f t="shared" si="8"/>
        <v>0</v>
      </c>
      <c r="M61" s="3" t="s">
        <v>29</v>
      </c>
      <c r="N61">
        <f t="shared" si="9"/>
        <v>1</v>
      </c>
      <c r="O61">
        <f t="shared" si="9"/>
        <v>0</v>
      </c>
      <c r="P61">
        <f t="shared" si="9"/>
        <v>1</v>
      </c>
      <c r="Q61">
        <f t="shared" si="9"/>
        <v>1</v>
      </c>
      <c r="S61" s="3" t="s">
        <v>244</v>
      </c>
      <c r="T61">
        <f t="shared" si="10"/>
        <v>0</v>
      </c>
      <c r="U61">
        <f t="shared" si="10"/>
        <v>1</v>
      </c>
      <c r="V61">
        <f t="shared" si="10"/>
        <v>1</v>
      </c>
      <c r="W61">
        <f t="shared" si="10"/>
        <v>0</v>
      </c>
    </row>
    <row r="62" spans="1:23" x14ac:dyDescent="0.2">
      <c r="A62" s="3" t="s">
        <v>29</v>
      </c>
      <c r="B62">
        <f t="shared" si="4"/>
        <v>1</v>
      </c>
      <c r="C62">
        <f t="shared" si="4"/>
        <v>0</v>
      </c>
      <c r="D62">
        <f t="shared" si="4"/>
        <v>1</v>
      </c>
      <c r="E62">
        <f t="shared" si="4"/>
        <v>1</v>
      </c>
      <c r="G62" s="5" t="s">
        <v>306</v>
      </c>
      <c r="H62">
        <f>SUM(H3:H61)</f>
        <v>25</v>
      </c>
      <c r="I62">
        <f>SUM(I3:I61)</f>
        <v>12</v>
      </c>
      <c r="J62">
        <f>SUM(J3:J61)</f>
        <v>46</v>
      </c>
      <c r="K62">
        <f>SUM(K3:K61)</f>
        <v>32</v>
      </c>
      <c r="M62" s="3" t="s">
        <v>29</v>
      </c>
      <c r="N62">
        <f t="shared" si="9"/>
        <v>1</v>
      </c>
      <c r="O62">
        <f t="shared" si="9"/>
        <v>0</v>
      </c>
      <c r="P62">
        <f t="shared" si="9"/>
        <v>1</v>
      </c>
      <c r="Q62">
        <f t="shared" si="9"/>
        <v>1</v>
      </c>
      <c r="S62" s="3" t="s">
        <v>51</v>
      </c>
      <c r="T62">
        <f t="shared" si="10"/>
        <v>0</v>
      </c>
      <c r="U62">
        <f t="shared" si="10"/>
        <v>1</v>
      </c>
      <c r="V62">
        <f t="shared" si="10"/>
        <v>1</v>
      </c>
      <c r="W62">
        <f t="shared" si="10"/>
        <v>1</v>
      </c>
    </row>
    <row r="63" spans="1:23" ht="13.5" x14ac:dyDescent="0.25">
      <c r="A63" s="3" t="s">
        <v>35</v>
      </c>
      <c r="B63">
        <f t="shared" si="4"/>
        <v>0</v>
      </c>
      <c r="C63">
        <f t="shared" si="4"/>
        <v>0</v>
      </c>
      <c r="D63">
        <f t="shared" si="4"/>
        <v>1</v>
      </c>
      <c r="E63">
        <f t="shared" si="4"/>
        <v>1</v>
      </c>
      <c r="G63" s="7" t="s">
        <v>303</v>
      </c>
      <c r="H63" s="6">
        <f>(H62/59)*100</f>
        <v>42.372881355932201</v>
      </c>
      <c r="I63" s="6">
        <f>(I62/59)*100</f>
        <v>20.33898305084746</v>
      </c>
      <c r="J63" s="6">
        <f>(J62/59)*100</f>
        <v>77.966101694915253</v>
      </c>
      <c r="K63" s="6">
        <f>(K62/59)*100</f>
        <v>54.237288135593218</v>
      </c>
      <c r="M63" s="3" t="s">
        <v>35</v>
      </c>
      <c r="N63">
        <f t="shared" si="9"/>
        <v>0</v>
      </c>
      <c r="O63">
        <f t="shared" si="9"/>
        <v>0</v>
      </c>
      <c r="P63">
        <f t="shared" si="9"/>
        <v>1</v>
      </c>
      <c r="Q63">
        <f t="shared" si="9"/>
        <v>1</v>
      </c>
      <c r="S63" s="3" t="s">
        <v>194</v>
      </c>
      <c r="T63">
        <f t="shared" si="10"/>
        <v>0</v>
      </c>
      <c r="U63">
        <f t="shared" si="10"/>
        <v>0</v>
      </c>
      <c r="V63">
        <f t="shared" si="10"/>
        <v>0</v>
      </c>
      <c r="W63">
        <f t="shared" si="10"/>
        <v>0</v>
      </c>
    </row>
    <row r="64" spans="1:23" x14ac:dyDescent="0.2">
      <c r="A64" s="3" t="s">
        <v>92</v>
      </c>
      <c r="B64">
        <f t="shared" si="4"/>
        <v>1</v>
      </c>
      <c r="C64">
        <f t="shared" si="4"/>
        <v>0</v>
      </c>
      <c r="D64">
        <f t="shared" si="4"/>
        <v>0</v>
      </c>
      <c r="E64">
        <f t="shared" si="4"/>
        <v>0</v>
      </c>
      <c r="M64" s="3" t="s">
        <v>92</v>
      </c>
      <c r="N64">
        <f t="shared" si="9"/>
        <v>1</v>
      </c>
      <c r="O64">
        <f t="shared" si="9"/>
        <v>0</v>
      </c>
      <c r="P64">
        <f t="shared" si="9"/>
        <v>0</v>
      </c>
      <c r="Q64">
        <f t="shared" si="9"/>
        <v>0</v>
      </c>
      <c r="S64" s="3" t="s">
        <v>35</v>
      </c>
      <c r="T64">
        <f t="shared" si="10"/>
        <v>0</v>
      </c>
      <c r="U64">
        <f t="shared" si="10"/>
        <v>0</v>
      </c>
      <c r="V64">
        <f t="shared" si="10"/>
        <v>1</v>
      </c>
      <c r="W64">
        <f t="shared" si="10"/>
        <v>1</v>
      </c>
    </row>
    <row r="65" spans="1:23" x14ac:dyDescent="0.2">
      <c r="A65" s="3" t="s">
        <v>81</v>
      </c>
      <c r="B65">
        <f t="shared" si="4"/>
        <v>1</v>
      </c>
      <c r="C65">
        <f t="shared" si="4"/>
        <v>1</v>
      </c>
      <c r="D65">
        <f t="shared" si="4"/>
        <v>1</v>
      </c>
      <c r="E65">
        <f t="shared" si="4"/>
        <v>1</v>
      </c>
      <c r="M65" s="3" t="s">
        <v>81</v>
      </c>
      <c r="N65">
        <f t="shared" ref="N65:Q102" si="11">IF(ISERROR(SEARCH(N$2,$M65)),0,1)</f>
        <v>1</v>
      </c>
      <c r="O65">
        <f t="shared" si="11"/>
        <v>1</v>
      </c>
      <c r="P65">
        <f t="shared" si="11"/>
        <v>1</v>
      </c>
      <c r="Q65">
        <f t="shared" si="11"/>
        <v>1</v>
      </c>
      <c r="S65" s="3" t="s">
        <v>35</v>
      </c>
      <c r="T65">
        <f t="shared" si="10"/>
        <v>0</v>
      </c>
      <c r="U65">
        <f t="shared" si="10"/>
        <v>0</v>
      </c>
      <c r="V65">
        <f t="shared" si="10"/>
        <v>1</v>
      </c>
      <c r="W65">
        <f t="shared" si="10"/>
        <v>1</v>
      </c>
    </row>
    <row r="66" spans="1:23" x14ac:dyDescent="0.2">
      <c r="A66" s="3" t="s">
        <v>97</v>
      </c>
      <c r="B66">
        <f t="shared" si="4"/>
        <v>0</v>
      </c>
      <c r="C66">
        <f t="shared" si="4"/>
        <v>1</v>
      </c>
      <c r="D66">
        <f t="shared" si="4"/>
        <v>0</v>
      </c>
      <c r="E66">
        <f t="shared" si="4"/>
        <v>0</v>
      </c>
      <c r="M66" s="3" t="s">
        <v>97</v>
      </c>
      <c r="N66">
        <f t="shared" si="11"/>
        <v>0</v>
      </c>
      <c r="O66">
        <f t="shared" si="11"/>
        <v>1</v>
      </c>
      <c r="P66">
        <f t="shared" si="11"/>
        <v>0</v>
      </c>
      <c r="Q66">
        <f t="shared" si="11"/>
        <v>0</v>
      </c>
      <c r="S66" s="3" t="s">
        <v>35</v>
      </c>
      <c r="T66">
        <f t="shared" si="10"/>
        <v>0</v>
      </c>
      <c r="U66">
        <f t="shared" si="10"/>
        <v>0</v>
      </c>
      <c r="V66">
        <f t="shared" si="10"/>
        <v>1</v>
      </c>
      <c r="W66">
        <f t="shared" si="10"/>
        <v>1</v>
      </c>
    </row>
    <row r="67" spans="1:23" x14ac:dyDescent="0.2">
      <c r="A67" s="3" t="s">
        <v>191</v>
      </c>
      <c r="B67">
        <f t="shared" si="4"/>
        <v>0</v>
      </c>
      <c r="C67">
        <f t="shared" si="4"/>
        <v>0</v>
      </c>
      <c r="D67">
        <f t="shared" si="4"/>
        <v>0</v>
      </c>
      <c r="E67">
        <f t="shared" si="4"/>
        <v>0</v>
      </c>
      <c r="M67" s="3" t="s">
        <v>191</v>
      </c>
      <c r="N67">
        <f t="shared" si="11"/>
        <v>0</v>
      </c>
      <c r="O67">
        <f t="shared" si="11"/>
        <v>0</v>
      </c>
      <c r="P67">
        <f t="shared" si="11"/>
        <v>0</v>
      </c>
      <c r="Q67">
        <f t="shared" si="11"/>
        <v>0</v>
      </c>
      <c r="S67" s="3" t="s">
        <v>70</v>
      </c>
      <c r="T67">
        <f t="shared" si="10"/>
        <v>0</v>
      </c>
      <c r="U67">
        <f t="shared" si="10"/>
        <v>0</v>
      </c>
      <c r="V67">
        <f t="shared" si="10"/>
        <v>1</v>
      </c>
      <c r="W67">
        <f t="shared" si="10"/>
        <v>0</v>
      </c>
    </row>
    <row r="68" spans="1:23" x14ac:dyDescent="0.2">
      <c r="A68" s="3" t="s">
        <v>92</v>
      </c>
      <c r="B68">
        <f t="shared" ref="B68:E99" si="12">IF(ISERROR(SEARCH(B$2,$A68)),0,1)</f>
        <v>1</v>
      </c>
      <c r="C68">
        <f t="shared" si="12"/>
        <v>0</v>
      </c>
      <c r="D68">
        <f t="shared" si="12"/>
        <v>0</v>
      </c>
      <c r="E68">
        <f t="shared" si="12"/>
        <v>0</v>
      </c>
      <c r="M68" s="3" t="s">
        <v>92</v>
      </c>
      <c r="N68">
        <f t="shared" si="11"/>
        <v>1</v>
      </c>
      <c r="O68">
        <f t="shared" si="11"/>
        <v>0</v>
      </c>
      <c r="P68">
        <f t="shared" si="11"/>
        <v>0</v>
      </c>
      <c r="Q68">
        <f t="shared" si="11"/>
        <v>0</v>
      </c>
      <c r="S68" s="3" t="s">
        <v>35</v>
      </c>
      <c r="T68">
        <f t="shared" si="10"/>
        <v>0</v>
      </c>
      <c r="U68">
        <f t="shared" si="10"/>
        <v>0</v>
      </c>
      <c r="V68">
        <f t="shared" si="10"/>
        <v>1</v>
      </c>
      <c r="W68">
        <f t="shared" si="10"/>
        <v>1</v>
      </c>
    </row>
    <row r="69" spans="1:23" x14ac:dyDescent="0.2">
      <c r="A69" s="3" t="s">
        <v>29</v>
      </c>
      <c r="B69">
        <f t="shared" si="12"/>
        <v>1</v>
      </c>
      <c r="C69">
        <f t="shared" si="12"/>
        <v>0</v>
      </c>
      <c r="D69">
        <f t="shared" si="12"/>
        <v>1</v>
      </c>
      <c r="E69">
        <f t="shared" si="12"/>
        <v>1</v>
      </c>
      <c r="M69" s="3" t="s">
        <v>29</v>
      </c>
      <c r="N69">
        <f t="shared" si="11"/>
        <v>1</v>
      </c>
      <c r="O69">
        <f t="shared" si="11"/>
        <v>0</v>
      </c>
      <c r="P69">
        <f t="shared" si="11"/>
        <v>1</v>
      </c>
      <c r="Q69">
        <f t="shared" si="11"/>
        <v>1</v>
      </c>
      <c r="S69" s="3" t="s">
        <v>51</v>
      </c>
      <c r="T69">
        <f t="shared" si="10"/>
        <v>0</v>
      </c>
      <c r="U69">
        <f t="shared" si="10"/>
        <v>1</v>
      </c>
      <c r="V69">
        <f t="shared" si="10"/>
        <v>1</v>
      </c>
      <c r="W69">
        <f t="shared" si="10"/>
        <v>1</v>
      </c>
    </row>
    <row r="70" spans="1:23" x14ac:dyDescent="0.2">
      <c r="A70" s="3" t="s">
        <v>81</v>
      </c>
      <c r="B70">
        <f t="shared" si="12"/>
        <v>1</v>
      </c>
      <c r="C70">
        <f t="shared" si="12"/>
        <v>1</v>
      </c>
      <c r="D70">
        <f t="shared" si="12"/>
        <v>1</v>
      </c>
      <c r="E70">
        <f t="shared" si="12"/>
        <v>1</v>
      </c>
      <c r="M70" s="3" t="s">
        <v>81</v>
      </c>
      <c r="N70">
        <f t="shared" si="11"/>
        <v>1</v>
      </c>
      <c r="O70">
        <f t="shared" si="11"/>
        <v>1</v>
      </c>
      <c r="P70">
        <f t="shared" si="11"/>
        <v>1</v>
      </c>
      <c r="Q70">
        <f t="shared" si="11"/>
        <v>1</v>
      </c>
      <c r="S70" s="3" t="s">
        <v>92</v>
      </c>
      <c r="T70">
        <f t="shared" si="10"/>
        <v>1</v>
      </c>
      <c r="U70">
        <f t="shared" si="10"/>
        <v>0</v>
      </c>
      <c r="V70">
        <f t="shared" si="10"/>
        <v>0</v>
      </c>
      <c r="W70">
        <f t="shared" si="10"/>
        <v>0</v>
      </c>
    </row>
    <row r="71" spans="1:23" x14ac:dyDescent="0.2">
      <c r="A71" s="3" t="s">
        <v>97</v>
      </c>
      <c r="B71">
        <f t="shared" si="12"/>
        <v>0</v>
      </c>
      <c r="C71">
        <f t="shared" si="12"/>
        <v>1</v>
      </c>
      <c r="D71">
        <f t="shared" si="12"/>
        <v>0</v>
      </c>
      <c r="E71">
        <f t="shared" si="12"/>
        <v>0</v>
      </c>
      <c r="M71" s="3" t="s">
        <v>97</v>
      </c>
      <c r="N71">
        <f t="shared" si="11"/>
        <v>0</v>
      </c>
      <c r="O71">
        <f t="shared" si="11"/>
        <v>1</v>
      </c>
      <c r="P71">
        <f t="shared" si="11"/>
        <v>0</v>
      </c>
      <c r="Q71">
        <f t="shared" si="11"/>
        <v>0</v>
      </c>
      <c r="S71" s="3" t="s">
        <v>92</v>
      </c>
      <c r="T71">
        <f t="shared" si="10"/>
        <v>1</v>
      </c>
      <c r="U71">
        <f t="shared" si="10"/>
        <v>0</v>
      </c>
      <c r="V71">
        <f t="shared" si="10"/>
        <v>0</v>
      </c>
      <c r="W71">
        <f t="shared" si="10"/>
        <v>0</v>
      </c>
    </row>
    <row r="72" spans="1:23" x14ac:dyDescent="0.2">
      <c r="A72" s="3" t="s">
        <v>86</v>
      </c>
      <c r="B72">
        <f t="shared" si="12"/>
        <v>0</v>
      </c>
      <c r="C72">
        <f t="shared" si="12"/>
        <v>0</v>
      </c>
      <c r="D72">
        <f t="shared" si="12"/>
        <v>0</v>
      </c>
      <c r="E72">
        <f t="shared" si="12"/>
        <v>1</v>
      </c>
      <c r="M72" s="3" t="s">
        <v>86</v>
      </c>
      <c r="N72">
        <f t="shared" si="11"/>
        <v>0</v>
      </c>
      <c r="O72">
        <f t="shared" si="11"/>
        <v>0</v>
      </c>
      <c r="P72">
        <f t="shared" si="11"/>
        <v>0</v>
      </c>
      <c r="Q72">
        <f t="shared" si="11"/>
        <v>1</v>
      </c>
      <c r="S72" s="3" t="s">
        <v>97</v>
      </c>
      <c r="T72">
        <f t="shared" si="10"/>
        <v>0</v>
      </c>
      <c r="U72">
        <f t="shared" si="10"/>
        <v>1</v>
      </c>
      <c r="V72">
        <f t="shared" si="10"/>
        <v>0</v>
      </c>
      <c r="W72">
        <f t="shared" si="10"/>
        <v>0</v>
      </c>
    </row>
    <row r="73" spans="1:23" x14ac:dyDescent="0.2">
      <c r="A73" s="3" t="s">
        <v>35</v>
      </c>
      <c r="B73">
        <f t="shared" si="12"/>
        <v>0</v>
      </c>
      <c r="C73">
        <f t="shared" si="12"/>
        <v>0</v>
      </c>
      <c r="D73">
        <f t="shared" si="12"/>
        <v>1</v>
      </c>
      <c r="E73">
        <f t="shared" si="12"/>
        <v>1</v>
      </c>
      <c r="M73" s="3" t="s">
        <v>35</v>
      </c>
      <c r="N73">
        <f t="shared" si="11"/>
        <v>0</v>
      </c>
      <c r="O73">
        <f t="shared" si="11"/>
        <v>0</v>
      </c>
      <c r="P73">
        <f t="shared" si="11"/>
        <v>1</v>
      </c>
      <c r="Q73">
        <f t="shared" si="11"/>
        <v>1</v>
      </c>
      <c r="S73" s="3" t="s">
        <v>70</v>
      </c>
      <c r="T73">
        <f t="shared" si="10"/>
        <v>0</v>
      </c>
      <c r="U73">
        <f t="shared" si="10"/>
        <v>0</v>
      </c>
      <c r="V73">
        <f t="shared" si="10"/>
        <v>1</v>
      </c>
      <c r="W73">
        <f t="shared" si="10"/>
        <v>0</v>
      </c>
    </row>
    <row r="74" spans="1:23" x14ac:dyDescent="0.2">
      <c r="A74" s="3" t="s">
        <v>29</v>
      </c>
      <c r="B74">
        <f t="shared" si="12"/>
        <v>1</v>
      </c>
      <c r="C74">
        <f t="shared" si="12"/>
        <v>0</v>
      </c>
      <c r="D74">
        <f t="shared" si="12"/>
        <v>1</v>
      </c>
      <c r="E74">
        <f t="shared" si="12"/>
        <v>1</v>
      </c>
      <c r="M74" s="3" t="s">
        <v>29</v>
      </c>
      <c r="N74">
        <f t="shared" si="11"/>
        <v>1</v>
      </c>
      <c r="O74">
        <f t="shared" si="11"/>
        <v>0</v>
      </c>
      <c r="P74">
        <f t="shared" si="11"/>
        <v>1</v>
      </c>
      <c r="Q74">
        <f t="shared" si="11"/>
        <v>1</v>
      </c>
      <c r="S74" s="3" t="s">
        <v>35</v>
      </c>
      <c r="T74">
        <f t="shared" si="10"/>
        <v>0</v>
      </c>
      <c r="U74">
        <f t="shared" si="10"/>
        <v>0</v>
      </c>
      <c r="V74">
        <f t="shared" si="10"/>
        <v>1</v>
      </c>
      <c r="W74">
        <f t="shared" si="10"/>
        <v>1</v>
      </c>
    </row>
    <row r="75" spans="1:23" x14ac:dyDescent="0.2">
      <c r="A75" s="3" t="s">
        <v>51</v>
      </c>
      <c r="B75">
        <f t="shared" si="12"/>
        <v>0</v>
      </c>
      <c r="C75">
        <f t="shared" si="12"/>
        <v>1</v>
      </c>
      <c r="D75">
        <f t="shared" si="12"/>
        <v>1</v>
      </c>
      <c r="E75">
        <f t="shared" si="12"/>
        <v>1</v>
      </c>
      <c r="M75" s="3" t="s">
        <v>51</v>
      </c>
      <c r="N75">
        <f t="shared" si="11"/>
        <v>0</v>
      </c>
      <c r="O75">
        <f t="shared" si="11"/>
        <v>1</v>
      </c>
      <c r="P75">
        <f t="shared" si="11"/>
        <v>1</v>
      </c>
      <c r="Q75">
        <f t="shared" si="11"/>
        <v>1</v>
      </c>
      <c r="S75" s="3" t="s">
        <v>35</v>
      </c>
      <c r="T75">
        <f t="shared" si="10"/>
        <v>0</v>
      </c>
      <c r="U75">
        <f t="shared" si="10"/>
        <v>0</v>
      </c>
      <c r="V75">
        <f t="shared" si="10"/>
        <v>1</v>
      </c>
      <c r="W75">
        <f t="shared" si="10"/>
        <v>1</v>
      </c>
    </row>
    <row r="76" spans="1:23" x14ac:dyDescent="0.2">
      <c r="A76" s="3" t="s">
        <v>35</v>
      </c>
      <c r="B76">
        <f t="shared" si="12"/>
        <v>0</v>
      </c>
      <c r="C76">
        <f t="shared" si="12"/>
        <v>0</v>
      </c>
      <c r="D76">
        <f t="shared" si="12"/>
        <v>1</v>
      </c>
      <c r="E76">
        <f t="shared" si="12"/>
        <v>1</v>
      </c>
      <c r="M76" s="3" t="s">
        <v>35</v>
      </c>
      <c r="N76">
        <f t="shared" si="11"/>
        <v>0</v>
      </c>
      <c r="O76">
        <f t="shared" si="11"/>
        <v>0</v>
      </c>
      <c r="P76">
        <f t="shared" si="11"/>
        <v>1</v>
      </c>
      <c r="Q76">
        <f t="shared" si="11"/>
        <v>1</v>
      </c>
      <c r="S76" s="3" t="s">
        <v>81</v>
      </c>
      <c r="T76">
        <f t="shared" si="10"/>
        <v>1</v>
      </c>
      <c r="U76">
        <f t="shared" si="10"/>
        <v>1</v>
      </c>
      <c r="V76">
        <f t="shared" si="10"/>
        <v>1</v>
      </c>
      <c r="W76">
        <f t="shared" si="10"/>
        <v>1</v>
      </c>
    </row>
    <row r="77" spans="1:23" x14ac:dyDescent="0.2">
      <c r="A77" s="3" t="s">
        <v>81</v>
      </c>
      <c r="B77">
        <f t="shared" si="12"/>
        <v>1</v>
      </c>
      <c r="C77">
        <f t="shared" si="12"/>
        <v>1</v>
      </c>
      <c r="D77">
        <f t="shared" si="12"/>
        <v>1</v>
      </c>
      <c r="E77">
        <f t="shared" si="12"/>
        <v>1</v>
      </c>
      <c r="M77" s="3" t="s">
        <v>81</v>
      </c>
      <c r="N77">
        <f t="shared" si="11"/>
        <v>1</v>
      </c>
      <c r="O77">
        <f t="shared" si="11"/>
        <v>1</v>
      </c>
      <c r="P77">
        <f t="shared" si="11"/>
        <v>1</v>
      </c>
      <c r="Q77">
        <f t="shared" si="11"/>
        <v>1</v>
      </c>
      <c r="S77" s="3" t="s">
        <v>288</v>
      </c>
      <c r="T77">
        <f t="shared" si="10"/>
        <v>1</v>
      </c>
      <c r="U77">
        <f t="shared" si="10"/>
        <v>0</v>
      </c>
      <c r="V77">
        <f t="shared" si="10"/>
        <v>1</v>
      </c>
      <c r="W77">
        <f t="shared" si="10"/>
        <v>1</v>
      </c>
    </row>
    <row r="78" spans="1:23" x14ac:dyDescent="0.2">
      <c r="A78" s="3" t="s">
        <v>70</v>
      </c>
      <c r="B78">
        <f t="shared" si="12"/>
        <v>0</v>
      </c>
      <c r="C78">
        <f t="shared" si="12"/>
        <v>0</v>
      </c>
      <c r="D78">
        <f t="shared" si="12"/>
        <v>1</v>
      </c>
      <c r="E78">
        <f t="shared" si="12"/>
        <v>0</v>
      </c>
      <c r="M78" s="3" t="s">
        <v>70</v>
      </c>
      <c r="N78">
        <f t="shared" si="11"/>
        <v>0</v>
      </c>
      <c r="O78">
        <f t="shared" si="11"/>
        <v>0</v>
      </c>
      <c r="P78">
        <f t="shared" si="11"/>
        <v>1</v>
      </c>
      <c r="Q78">
        <f t="shared" si="11"/>
        <v>0</v>
      </c>
      <c r="S78" s="3" t="s">
        <v>244</v>
      </c>
      <c r="T78">
        <f t="shared" si="10"/>
        <v>0</v>
      </c>
      <c r="U78">
        <f t="shared" si="10"/>
        <v>1</v>
      </c>
      <c r="V78">
        <f t="shared" si="10"/>
        <v>1</v>
      </c>
      <c r="W78">
        <f t="shared" si="10"/>
        <v>0</v>
      </c>
    </row>
    <row r="79" spans="1:23" x14ac:dyDescent="0.2">
      <c r="A79" s="3" t="s">
        <v>81</v>
      </c>
      <c r="B79">
        <f t="shared" si="12"/>
        <v>1</v>
      </c>
      <c r="C79">
        <f t="shared" si="12"/>
        <v>1</v>
      </c>
      <c r="D79">
        <f t="shared" si="12"/>
        <v>1</v>
      </c>
      <c r="E79">
        <f t="shared" si="12"/>
        <v>1</v>
      </c>
      <c r="M79" s="3" t="s">
        <v>81</v>
      </c>
      <c r="N79">
        <f t="shared" si="11"/>
        <v>1</v>
      </c>
      <c r="O79">
        <f t="shared" si="11"/>
        <v>1</v>
      </c>
      <c r="P79">
        <f t="shared" si="11"/>
        <v>1</v>
      </c>
      <c r="Q79">
        <f t="shared" si="11"/>
        <v>1</v>
      </c>
      <c r="S79" s="3" t="s">
        <v>29</v>
      </c>
      <c r="T79">
        <f t="shared" si="10"/>
        <v>1</v>
      </c>
      <c r="U79">
        <f t="shared" si="10"/>
        <v>0</v>
      </c>
      <c r="V79">
        <f t="shared" si="10"/>
        <v>1</v>
      </c>
      <c r="W79">
        <f t="shared" si="10"/>
        <v>1</v>
      </c>
    </row>
    <row r="80" spans="1:23" x14ac:dyDescent="0.2">
      <c r="A80" s="3" t="s">
        <v>125</v>
      </c>
      <c r="B80">
        <f t="shared" si="12"/>
        <v>0</v>
      </c>
      <c r="C80">
        <f t="shared" si="12"/>
        <v>0</v>
      </c>
      <c r="D80">
        <f t="shared" si="12"/>
        <v>0</v>
      </c>
      <c r="E80">
        <f t="shared" si="12"/>
        <v>0</v>
      </c>
      <c r="M80" s="3" t="s">
        <v>125</v>
      </c>
      <c r="N80">
        <f t="shared" si="11"/>
        <v>0</v>
      </c>
      <c r="O80">
        <f t="shared" si="11"/>
        <v>0</v>
      </c>
      <c r="P80">
        <f t="shared" si="11"/>
        <v>0</v>
      </c>
      <c r="Q80">
        <f t="shared" si="11"/>
        <v>0</v>
      </c>
      <c r="S80" s="3" t="s">
        <v>81</v>
      </c>
      <c r="T80">
        <f t="shared" si="10"/>
        <v>1</v>
      </c>
      <c r="U80">
        <f t="shared" si="10"/>
        <v>1</v>
      </c>
      <c r="V80">
        <f t="shared" si="10"/>
        <v>1</v>
      </c>
      <c r="W80">
        <f t="shared" si="10"/>
        <v>1</v>
      </c>
    </row>
    <row r="81" spans="1:23" x14ac:dyDescent="0.2">
      <c r="A81" s="3" t="s">
        <v>81</v>
      </c>
      <c r="B81">
        <f t="shared" si="12"/>
        <v>1</v>
      </c>
      <c r="C81">
        <f t="shared" si="12"/>
        <v>1</v>
      </c>
      <c r="D81">
        <f t="shared" si="12"/>
        <v>1</v>
      </c>
      <c r="E81">
        <f t="shared" si="12"/>
        <v>1</v>
      </c>
      <c r="M81" s="3" t="s">
        <v>81</v>
      </c>
      <c r="N81">
        <f t="shared" si="11"/>
        <v>1</v>
      </c>
      <c r="O81">
        <f t="shared" si="11"/>
        <v>1</v>
      </c>
      <c r="P81">
        <f t="shared" si="11"/>
        <v>1</v>
      </c>
      <c r="Q81">
        <f t="shared" si="11"/>
        <v>1</v>
      </c>
      <c r="S81" s="3" t="s">
        <v>206</v>
      </c>
      <c r="T81">
        <f t="shared" si="10"/>
        <v>0</v>
      </c>
      <c r="U81">
        <f t="shared" si="10"/>
        <v>0</v>
      </c>
      <c r="V81">
        <f t="shared" si="10"/>
        <v>0</v>
      </c>
      <c r="W81">
        <f t="shared" si="10"/>
        <v>0</v>
      </c>
    </row>
    <row r="82" spans="1:23" ht="13.5" x14ac:dyDescent="0.25">
      <c r="A82" s="3" t="s">
        <v>51</v>
      </c>
      <c r="B82">
        <f t="shared" si="12"/>
        <v>0</v>
      </c>
      <c r="C82">
        <f t="shared" si="12"/>
        <v>1</v>
      </c>
      <c r="D82">
        <f t="shared" si="12"/>
        <v>1</v>
      </c>
      <c r="E82">
        <f t="shared" si="12"/>
        <v>1</v>
      </c>
      <c r="M82" s="3" t="s">
        <v>51</v>
      </c>
      <c r="N82">
        <f t="shared" si="11"/>
        <v>0</v>
      </c>
      <c r="O82">
        <f t="shared" si="11"/>
        <v>1</v>
      </c>
      <c r="P82">
        <f t="shared" si="11"/>
        <v>1</v>
      </c>
      <c r="Q82">
        <f t="shared" si="11"/>
        <v>1</v>
      </c>
      <c r="S82" s="7" t="s">
        <v>309</v>
      </c>
      <c r="T82">
        <f>SUM(T3:T81)</f>
        <v>37</v>
      </c>
      <c r="U82">
        <f>SUM(U3:U81)</f>
        <v>23</v>
      </c>
      <c r="V82">
        <f>SUM(V3:V81)</f>
        <v>57</v>
      </c>
      <c r="W82">
        <f>SUM(W3:W81)</f>
        <v>41</v>
      </c>
    </row>
    <row r="83" spans="1:23" ht="13.5" x14ac:dyDescent="0.25">
      <c r="A83" s="3" t="s">
        <v>29</v>
      </c>
      <c r="B83">
        <f t="shared" si="12"/>
        <v>1</v>
      </c>
      <c r="C83">
        <f t="shared" si="12"/>
        <v>0</v>
      </c>
      <c r="D83">
        <f t="shared" si="12"/>
        <v>1</v>
      </c>
      <c r="E83">
        <f t="shared" si="12"/>
        <v>1</v>
      </c>
      <c r="M83" s="3" t="s">
        <v>29</v>
      </c>
      <c r="N83">
        <f t="shared" si="11"/>
        <v>1</v>
      </c>
      <c r="O83">
        <f t="shared" si="11"/>
        <v>0</v>
      </c>
      <c r="P83">
        <f t="shared" si="11"/>
        <v>1</v>
      </c>
      <c r="Q83">
        <f t="shared" si="11"/>
        <v>1</v>
      </c>
      <c r="S83" s="7" t="s">
        <v>303</v>
      </c>
      <c r="T83" s="6">
        <f>(T82/79)*100</f>
        <v>46.835443037974684</v>
      </c>
      <c r="U83" s="6">
        <f>(U82/79)*100</f>
        <v>29.11392405063291</v>
      </c>
      <c r="V83" s="6">
        <f>(V82/79)*100</f>
        <v>72.151898734177209</v>
      </c>
      <c r="W83" s="6">
        <f>(W82/79)*100</f>
        <v>51.898734177215189</v>
      </c>
    </row>
    <row r="84" spans="1:23" x14ac:dyDescent="0.2">
      <c r="A84" s="3" t="s">
        <v>35</v>
      </c>
      <c r="B84">
        <f t="shared" si="12"/>
        <v>0</v>
      </c>
      <c r="C84">
        <f t="shared" si="12"/>
        <v>0</v>
      </c>
      <c r="D84">
        <f t="shared" si="12"/>
        <v>1</v>
      </c>
      <c r="E84">
        <f t="shared" si="12"/>
        <v>1</v>
      </c>
      <c r="M84" s="3" t="s">
        <v>35</v>
      </c>
      <c r="N84">
        <f t="shared" si="11"/>
        <v>0</v>
      </c>
      <c r="O84">
        <f t="shared" si="11"/>
        <v>0</v>
      </c>
      <c r="P84">
        <f t="shared" si="11"/>
        <v>1</v>
      </c>
      <c r="Q84">
        <f t="shared" si="11"/>
        <v>1</v>
      </c>
    </row>
    <row r="85" spans="1:23" x14ac:dyDescent="0.2">
      <c r="A85" s="3" t="s">
        <v>92</v>
      </c>
      <c r="B85">
        <f t="shared" si="12"/>
        <v>1</v>
      </c>
      <c r="C85">
        <f t="shared" si="12"/>
        <v>0</v>
      </c>
      <c r="D85">
        <f t="shared" si="12"/>
        <v>0</v>
      </c>
      <c r="E85">
        <f t="shared" si="12"/>
        <v>0</v>
      </c>
      <c r="M85" s="3" t="s">
        <v>92</v>
      </c>
      <c r="N85">
        <f t="shared" si="11"/>
        <v>1</v>
      </c>
      <c r="O85">
        <f t="shared" si="11"/>
        <v>0</v>
      </c>
      <c r="P85">
        <f t="shared" si="11"/>
        <v>0</v>
      </c>
      <c r="Q85">
        <f t="shared" si="11"/>
        <v>0</v>
      </c>
    </row>
    <row r="86" spans="1:23" x14ac:dyDescent="0.2">
      <c r="A86" s="3" t="s">
        <v>73</v>
      </c>
      <c r="B86">
        <f t="shared" si="12"/>
        <v>0</v>
      </c>
      <c r="C86">
        <f t="shared" si="12"/>
        <v>0</v>
      </c>
      <c r="D86">
        <f t="shared" si="12"/>
        <v>0</v>
      </c>
      <c r="E86">
        <f t="shared" si="12"/>
        <v>0</v>
      </c>
      <c r="M86" s="3" t="s">
        <v>73</v>
      </c>
      <c r="N86">
        <f t="shared" si="11"/>
        <v>0</v>
      </c>
      <c r="O86">
        <f t="shared" si="11"/>
        <v>0</v>
      </c>
      <c r="P86">
        <f t="shared" si="11"/>
        <v>0</v>
      </c>
      <c r="Q86">
        <f t="shared" si="11"/>
        <v>0</v>
      </c>
    </row>
    <row r="87" spans="1:23" x14ac:dyDescent="0.2">
      <c r="A87" s="3" t="s">
        <v>70</v>
      </c>
      <c r="B87">
        <f t="shared" si="12"/>
        <v>0</v>
      </c>
      <c r="C87">
        <f t="shared" si="12"/>
        <v>0</v>
      </c>
      <c r="D87">
        <f t="shared" si="12"/>
        <v>1</v>
      </c>
      <c r="E87">
        <f t="shared" si="12"/>
        <v>0</v>
      </c>
      <c r="M87" s="3" t="s">
        <v>70</v>
      </c>
      <c r="N87">
        <f t="shared" si="11"/>
        <v>0</v>
      </c>
      <c r="O87">
        <f t="shared" si="11"/>
        <v>0</v>
      </c>
      <c r="P87">
        <f t="shared" si="11"/>
        <v>1</v>
      </c>
      <c r="Q87">
        <f t="shared" si="11"/>
        <v>0</v>
      </c>
    </row>
    <row r="88" spans="1:23" x14ac:dyDescent="0.2">
      <c r="A88" s="3" t="s">
        <v>70</v>
      </c>
      <c r="B88">
        <f t="shared" si="12"/>
        <v>0</v>
      </c>
      <c r="C88">
        <f t="shared" si="12"/>
        <v>0</v>
      </c>
      <c r="D88">
        <f t="shared" si="12"/>
        <v>1</v>
      </c>
      <c r="E88">
        <f t="shared" si="12"/>
        <v>0</v>
      </c>
      <c r="M88" s="3" t="s">
        <v>70</v>
      </c>
      <c r="N88">
        <f t="shared" si="11"/>
        <v>0</v>
      </c>
      <c r="O88">
        <f t="shared" si="11"/>
        <v>0</v>
      </c>
      <c r="P88">
        <f t="shared" si="11"/>
        <v>1</v>
      </c>
      <c r="Q88">
        <f t="shared" si="11"/>
        <v>0</v>
      </c>
    </row>
    <row r="89" spans="1:23" x14ac:dyDescent="0.2">
      <c r="A89" s="3" t="s">
        <v>81</v>
      </c>
      <c r="B89">
        <f t="shared" si="12"/>
        <v>1</v>
      </c>
      <c r="C89">
        <f t="shared" si="12"/>
        <v>1</v>
      </c>
      <c r="D89">
        <f t="shared" si="12"/>
        <v>1</v>
      </c>
      <c r="E89">
        <f t="shared" si="12"/>
        <v>1</v>
      </c>
      <c r="M89" s="3" t="s">
        <v>81</v>
      </c>
      <c r="N89">
        <f t="shared" si="11"/>
        <v>1</v>
      </c>
      <c r="O89">
        <f t="shared" si="11"/>
        <v>1</v>
      </c>
      <c r="P89">
        <f t="shared" si="11"/>
        <v>1</v>
      </c>
      <c r="Q89">
        <f t="shared" si="11"/>
        <v>1</v>
      </c>
    </row>
    <row r="90" spans="1:23" x14ac:dyDescent="0.2">
      <c r="A90" s="3" t="s">
        <v>70</v>
      </c>
      <c r="B90">
        <f t="shared" si="12"/>
        <v>0</v>
      </c>
      <c r="C90">
        <f t="shared" si="12"/>
        <v>0</v>
      </c>
      <c r="D90">
        <f t="shared" si="12"/>
        <v>1</v>
      </c>
      <c r="E90">
        <f t="shared" si="12"/>
        <v>0</v>
      </c>
      <c r="M90" s="3" t="s">
        <v>70</v>
      </c>
      <c r="N90">
        <f t="shared" si="11"/>
        <v>0</v>
      </c>
      <c r="O90">
        <f t="shared" si="11"/>
        <v>0</v>
      </c>
      <c r="P90">
        <f t="shared" si="11"/>
        <v>1</v>
      </c>
      <c r="Q90">
        <f t="shared" si="11"/>
        <v>0</v>
      </c>
    </row>
    <row r="91" spans="1:23" x14ac:dyDescent="0.2">
      <c r="A91" s="3" t="s">
        <v>217</v>
      </c>
      <c r="B91">
        <f t="shared" si="12"/>
        <v>1</v>
      </c>
      <c r="C91">
        <f t="shared" si="12"/>
        <v>0</v>
      </c>
      <c r="D91">
        <f t="shared" si="12"/>
        <v>0</v>
      </c>
      <c r="E91">
        <f t="shared" si="12"/>
        <v>0</v>
      </c>
      <c r="M91" s="3" t="s">
        <v>217</v>
      </c>
      <c r="N91">
        <f t="shared" si="11"/>
        <v>1</v>
      </c>
      <c r="O91">
        <f t="shared" si="11"/>
        <v>0</v>
      </c>
      <c r="P91">
        <f t="shared" si="11"/>
        <v>0</v>
      </c>
      <c r="Q91">
        <f t="shared" si="11"/>
        <v>0</v>
      </c>
    </row>
    <row r="92" spans="1:23" x14ac:dyDescent="0.2">
      <c r="A92" s="3" t="s">
        <v>70</v>
      </c>
      <c r="B92">
        <f t="shared" si="12"/>
        <v>0</v>
      </c>
      <c r="C92">
        <f t="shared" si="12"/>
        <v>0</v>
      </c>
      <c r="D92">
        <f t="shared" si="12"/>
        <v>1</v>
      </c>
      <c r="E92">
        <f t="shared" si="12"/>
        <v>0</v>
      </c>
      <c r="M92" s="3" t="s">
        <v>70</v>
      </c>
      <c r="N92">
        <f t="shared" si="11"/>
        <v>0</v>
      </c>
      <c r="O92">
        <f t="shared" si="11"/>
        <v>0</v>
      </c>
      <c r="P92">
        <f t="shared" si="11"/>
        <v>1</v>
      </c>
      <c r="Q92">
        <f t="shared" si="11"/>
        <v>0</v>
      </c>
    </row>
    <row r="93" spans="1:23" x14ac:dyDescent="0.2">
      <c r="A93" s="3" t="s">
        <v>81</v>
      </c>
      <c r="B93">
        <f t="shared" si="12"/>
        <v>1</v>
      </c>
      <c r="C93">
        <f t="shared" si="12"/>
        <v>1</v>
      </c>
      <c r="D93">
        <f t="shared" si="12"/>
        <v>1</v>
      </c>
      <c r="E93">
        <f t="shared" si="12"/>
        <v>1</v>
      </c>
      <c r="M93" s="3" t="s">
        <v>81</v>
      </c>
      <c r="N93">
        <f t="shared" si="11"/>
        <v>1</v>
      </c>
      <c r="O93">
        <f t="shared" si="11"/>
        <v>1</v>
      </c>
      <c r="P93">
        <f t="shared" si="11"/>
        <v>1</v>
      </c>
      <c r="Q93">
        <f t="shared" si="11"/>
        <v>1</v>
      </c>
    </row>
    <row r="94" spans="1:23" x14ac:dyDescent="0.2">
      <c r="A94" s="3" t="s">
        <v>35</v>
      </c>
      <c r="B94">
        <f t="shared" si="12"/>
        <v>0</v>
      </c>
      <c r="C94">
        <f t="shared" si="12"/>
        <v>0</v>
      </c>
      <c r="D94">
        <f t="shared" si="12"/>
        <v>1</v>
      </c>
      <c r="E94">
        <f t="shared" si="12"/>
        <v>1</v>
      </c>
      <c r="M94" s="3" t="s">
        <v>35</v>
      </c>
      <c r="N94">
        <f t="shared" si="11"/>
        <v>0</v>
      </c>
      <c r="O94">
        <f t="shared" si="11"/>
        <v>0</v>
      </c>
      <c r="P94">
        <f t="shared" si="11"/>
        <v>1</v>
      </c>
      <c r="Q94">
        <f t="shared" si="11"/>
        <v>1</v>
      </c>
    </row>
    <row r="95" spans="1:23" x14ac:dyDescent="0.2">
      <c r="A95" s="3" t="s">
        <v>35</v>
      </c>
      <c r="B95">
        <f t="shared" si="12"/>
        <v>0</v>
      </c>
      <c r="C95">
        <f t="shared" si="12"/>
        <v>0</v>
      </c>
      <c r="D95">
        <f t="shared" si="12"/>
        <v>1</v>
      </c>
      <c r="E95">
        <f t="shared" si="12"/>
        <v>1</v>
      </c>
      <c r="M95" s="3" t="s">
        <v>35</v>
      </c>
      <c r="N95">
        <f t="shared" si="11"/>
        <v>0</v>
      </c>
      <c r="O95">
        <f t="shared" si="11"/>
        <v>0</v>
      </c>
      <c r="P95">
        <f t="shared" si="11"/>
        <v>1</v>
      </c>
      <c r="Q95">
        <f t="shared" si="11"/>
        <v>1</v>
      </c>
    </row>
    <row r="96" spans="1:23" x14ac:dyDescent="0.2">
      <c r="A96" s="3" t="s">
        <v>92</v>
      </c>
      <c r="B96">
        <f t="shared" si="12"/>
        <v>1</v>
      </c>
      <c r="C96">
        <f t="shared" si="12"/>
        <v>0</v>
      </c>
      <c r="D96">
        <f t="shared" si="12"/>
        <v>0</v>
      </c>
      <c r="E96">
        <f t="shared" si="12"/>
        <v>0</v>
      </c>
      <c r="M96" s="3" t="s">
        <v>92</v>
      </c>
      <c r="N96">
        <f t="shared" si="11"/>
        <v>1</v>
      </c>
      <c r="O96">
        <f t="shared" si="11"/>
        <v>0</v>
      </c>
      <c r="P96">
        <f t="shared" si="11"/>
        <v>0</v>
      </c>
      <c r="Q96">
        <f t="shared" si="11"/>
        <v>0</v>
      </c>
    </row>
    <row r="97" spans="1:17" x14ac:dyDescent="0.2">
      <c r="A97" s="3" t="s">
        <v>35</v>
      </c>
      <c r="B97">
        <f t="shared" si="12"/>
        <v>0</v>
      </c>
      <c r="C97">
        <f t="shared" si="12"/>
        <v>0</v>
      </c>
      <c r="D97">
        <f t="shared" si="12"/>
        <v>1</v>
      </c>
      <c r="E97">
        <f t="shared" si="12"/>
        <v>1</v>
      </c>
      <c r="M97" s="3" t="s">
        <v>35</v>
      </c>
      <c r="N97">
        <f t="shared" si="11"/>
        <v>0</v>
      </c>
      <c r="O97">
        <f t="shared" si="11"/>
        <v>0</v>
      </c>
      <c r="P97">
        <f t="shared" si="11"/>
        <v>1</v>
      </c>
      <c r="Q97">
        <f t="shared" si="11"/>
        <v>1</v>
      </c>
    </row>
    <row r="98" spans="1:17" x14ac:dyDescent="0.2">
      <c r="A98" s="3" t="s">
        <v>66</v>
      </c>
      <c r="B98">
        <f t="shared" si="12"/>
        <v>1</v>
      </c>
      <c r="C98">
        <f t="shared" si="12"/>
        <v>0</v>
      </c>
      <c r="D98">
        <f t="shared" si="12"/>
        <v>1</v>
      </c>
      <c r="E98">
        <f t="shared" si="12"/>
        <v>0</v>
      </c>
      <c r="M98" s="3" t="s">
        <v>66</v>
      </c>
      <c r="N98">
        <f t="shared" si="11"/>
        <v>1</v>
      </c>
      <c r="O98">
        <f t="shared" si="11"/>
        <v>0</v>
      </c>
      <c r="P98">
        <f t="shared" si="11"/>
        <v>1</v>
      </c>
      <c r="Q98">
        <f t="shared" si="11"/>
        <v>0</v>
      </c>
    </row>
    <row r="99" spans="1:17" x14ac:dyDescent="0.2">
      <c r="A99" s="3" t="s">
        <v>244</v>
      </c>
      <c r="B99">
        <f t="shared" si="12"/>
        <v>0</v>
      </c>
      <c r="C99">
        <f t="shared" si="12"/>
        <v>1</v>
      </c>
      <c r="D99">
        <f t="shared" si="12"/>
        <v>1</v>
      </c>
      <c r="E99">
        <f t="shared" si="12"/>
        <v>0</v>
      </c>
      <c r="M99" s="3" t="s">
        <v>244</v>
      </c>
      <c r="N99">
        <f t="shared" si="11"/>
        <v>0</v>
      </c>
      <c r="O99">
        <f t="shared" si="11"/>
        <v>1</v>
      </c>
      <c r="P99">
        <f t="shared" si="11"/>
        <v>1</v>
      </c>
      <c r="Q99">
        <f t="shared" si="11"/>
        <v>0</v>
      </c>
    </row>
    <row r="100" spans="1:17" x14ac:dyDescent="0.2">
      <c r="A100" s="3" t="s">
        <v>70</v>
      </c>
      <c r="B100">
        <f t="shared" ref="B100:E131" si="13">IF(ISERROR(SEARCH(B$2,$A100)),0,1)</f>
        <v>0</v>
      </c>
      <c r="C100">
        <f t="shared" si="13"/>
        <v>0</v>
      </c>
      <c r="D100">
        <f t="shared" si="13"/>
        <v>1</v>
      </c>
      <c r="E100">
        <f t="shared" si="13"/>
        <v>0</v>
      </c>
      <c r="M100" s="3" t="s">
        <v>70</v>
      </c>
      <c r="N100">
        <f t="shared" si="11"/>
        <v>0</v>
      </c>
      <c r="O100">
        <f t="shared" si="11"/>
        <v>0</v>
      </c>
      <c r="P100">
        <f t="shared" si="11"/>
        <v>1</v>
      </c>
      <c r="Q100">
        <f t="shared" si="11"/>
        <v>0</v>
      </c>
    </row>
    <row r="101" spans="1:17" x14ac:dyDescent="0.2">
      <c r="A101" s="3" t="s">
        <v>126</v>
      </c>
      <c r="B101">
        <f t="shared" si="13"/>
        <v>1</v>
      </c>
      <c r="C101">
        <f t="shared" si="13"/>
        <v>0</v>
      </c>
      <c r="D101">
        <f t="shared" si="13"/>
        <v>0</v>
      </c>
      <c r="E101">
        <f t="shared" si="13"/>
        <v>1</v>
      </c>
      <c r="M101" s="3" t="s">
        <v>126</v>
      </c>
      <c r="N101">
        <f t="shared" si="11"/>
        <v>1</v>
      </c>
      <c r="O101">
        <f t="shared" si="11"/>
        <v>0</v>
      </c>
      <c r="P101">
        <f t="shared" si="11"/>
        <v>0</v>
      </c>
      <c r="Q101">
        <f t="shared" si="11"/>
        <v>1</v>
      </c>
    </row>
    <row r="102" spans="1:17" x14ac:dyDescent="0.2">
      <c r="A102" s="3" t="s">
        <v>70</v>
      </c>
      <c r="B102">
        <f t="shared" si="13"/>
        <v>0</v>
      </c>
      <c r="C102">
        <f t="shared" si="13"/>
        <v>0</v>
      </c>
      <c r="D102">
        <f t="shared" si="13"/>
        <v>1</v>
      </c>
      <c r="E102">
        <f t="shared" si="13"/>
        <v>0</v>
      </c>
      <c r="M102" s="3" t="s">
        <v>70</v>
      </c>
      <c r="N102">
        <f t="shared" si="11"/>
        <v>0</v>
      </c>
      <c r="O102">
        <f t="shared" si="11"/>
        <v>0</v>
      </c>
      <c r="P102">
        <f t="shared" si="11"/>
        <v>1</v>
      </c>
      <c r="Q102">
        <f t="shared" si="11"/>
        <v>0</v>
      </c>
    </row>
    <row r="103" spans="1:17" x14ac:dyDescent="0.2">
      <c r="A103" s="3" t="s">
        <v>86</v>
      </c>
      <c r="B103">
        <f t="shared" si="13"/>
        <v>0</v>
      </c>
      <c r="C103">
        <f t="shared" si="13"/>
        <v>0</v>
      </c>
      <c r="D103">
        <f t="shared" si="13"/>
        <v>0</v>
      </c>
      <c r="E103">
        <f t="shared" si="13"/>
        <v>1</v>
      </c>
      <c r="M103" s="5" t="s">
        <v>306</v>
      </c>
      <c r="N103">
        <f>SUM(N3:N102)</f>
        <v>43</v>
      </c>
      <c r="O103">
        <f>SUM(O3:O102)</f>
        <v>32</v>
      </c>
      <c r="P103">
        <f>SUM(P3:P102)</f>
        <v>59</v>
      </c>
      <c r="Q103">
        <f>SUM(Q3:Q102)</f>
        <v>51</v>
      </c>
    </row>
    <row r="104" spans="1:17" ht="13.5" x14ac:dyDescent="0.25">
      <c r="A104" s="3" t="s">
        <v>29</v>
      </c>
      <c r="B104">
        <f t="shared" si="13"/>
        <v>1</v>
      </c>
      <c r="C104">
        <f t="shared" si="13"/>
        <v>0</v>
      </c>
      <c r="D104">
        <f t="shared" si="13"/>
        <v>1</v>
      </c>
      <c r="E104">
        <f t="shared" si="13"/>
        <v>1</v>
      </c>
      <c r="M104" s="7" t="s">
        <v>303</v>
      </c>
      <c r="N104" s="6">
        <f>(N103/100)*100</f>
        <v>43</v>
      </c>
      <c r="O104" s="6">
        <f>(O103/100)*100</f>
        <v>32</v>
      </c>
      <c r="P104" s="6">
        <f>(P103/100)*100</f>
        <v>59</v>
      </c>
      <c r="Q104" s="6">
        <f>(Q103/100)*100</f>
        <v>51</v>
      </c>
    </row>
    <row r="105" spans="1:17" x14ac:dyDescent="0.2">
      <c r="A105" s="3" t="s">
        <v>35</v>
      </c>
      <c r="B105">
        <f t="shared" si="13"/>
        <v>0</v>
      </c>
      <c r="C105">
        <f t="shared" si="13"/>
        <v>0</v>
      </c>
      <c r="D105">
        <f t="shared" si="13"/>
        <v>1</v>
      </c>
      <c r="E105">
        <f t="shared" si="13"/>
        <v>1</v>
      </c>
    </row>
    <row r="106" spans="1:17" x14ac:dyDescent="0.2">
      <c r="A106" s="3" t="s">
        <v>35</v>
      </c>
      <c r="B106">
        <f t="shared" si="13"/>
        <v>0</v>
      </c>
      <c r="C106">
        <f t="shared" si="13"/>
        <v>0</v>
      </c>
      <c r="D106">
        <f t="shared" si="13"/>
        <v>1</v>
      </c>
      <c r="E106">
        <f t="shared" si="13"/>
        <v>1</v>
      </c>
    </row>
    <row r="107" spans="1:17" x14ac:dyDescent="0.2">
      <c r="A107" s="3" t="s">
        <v>66</v>
      </c>
      <c r="B107">
        <f t="shared" si="13"/>
        <v>1</v>
      </c>
      <c r="C107">
        <f t="shared" si="13"/>
        <v>0</v>
      </c>
      <c r="D107">
        <f t="shared" si="13"/>
        <v>1</v>
      </c>
      <c r="E107">
        <f t="shared" si="13"/>
        <v>0</v>
      </c>
    </row>
    <row r="108" spans="1:17" x14ac:dyDescent="0.2">
      <c r="A108" s="3" t="s">
        <v>66</v>
      </c>
      <c r="B108">
        <f t="shared" si="13"/>
        <v>1</v>
      </c>
      <c r="C108">
        <f t="shared" si="13"/>
        <v>0</v>
      </c>
      <c r="D108">
        <f t="shared" si="13"/>
        <v>1</v>
      </c>
      <c r="E108">
        <f t="shared" si="13"/>
        <v>0</v>
      </c>
    </row>
    <row r="109" spans="1:17" x14ac:dyDescent="0.2">
      <c r="A109" s="3" t="s">
        <v>221</v>
      </c>
      <c r="B109">
        <f t="shared" si="13"/>
        <v>0</v>
      </c>
      <c r="C109">
        <f t="shared" si="13"/>
        <v>0</v>
      </c>
      <c r="D109">
        <f t="shared" si="13"/>
        <v>0</v>
      </c>
      <c r="E109">
        <f t="shared" si="13"/>
        <v>0</v>
      </c>
    </row>
    <row r="110" spans="1:17" x14ac:dyDescent="0.2">
      <c r="A110" s="3" t="s">
        <v>29</v>
      </c>
      <c r="B110">
        <f t="shared" si="13"/>
        <v>1</v>
      </c>
      <c r="C110">
        <f t="shared" si="13"/>
        <v>0</v>
      </c>
      <c r="D110">
        <f t="shared" si="13"/>
        <v>1</v>
      </c>
      <c r="E110">
        <f t="shared" si="13"/>
        <v>1</v>
      </c>
    </row>
    <row r="111" spans="1:17" x14ac:dyDescent="0.2">
      <c r="A111" s="3" t="s">
        <v>51</v>
      </c>
      <c r="B111">
        <f t="shared" si="13"/>
        <v>0</v>
      </c>
      <c r="C111">
        <f t="shared" si="13"/>
        <v>1</v>
      </c>
      <c r="D111">
        <f t="shared" si="13"/>
        <v>1</v>
      </c>
      <c r="E111">
        <f t="shared" si="13"/>
        <v>1</v>
      </c>
    </row>
    <row r="112" spans="1:17" x14ac:dyDescent="0.2">
      <c r="A112" s="3" t="s">
        <v>92</v>
      </c>
      <c r="B112">
        <f t="shared" si="13"/>
        <v>1</v>
      </c>
      <c r="C112">
        <f t="shared" si="13"/>
        <v>0</v>
      </c>
      <c r="D112">
        <f t="shared" si="13"/>
        <v>0</v>
      </c>
      <c r="E112">
        <f t="shared" si="13"/>
        <v>0</v>
      </c>
    </row>
    <row r="113" spans="1:5" x14ac:dyDescent="0.2">
      <c r="A113" s="3" t="s">
        <v>70</v>
      </c>
      <c r="B113">
        <f t="shared" si="13"/>
        <v>0</v>
      </c>
      <c r="C113">
        <f t="shared" si="13"/>
        <v>0</v>
      </c>
      <c r="D113">
        <f t="shared" si="13"/>
        <v>1</v>
      </c>
      <c r="E113">
        <f t="shared" si="13"/>
        <v>0</v>
      </c>
    </row>
    <row r="114" spans="1:5" x14ac:dyDescent="0.2">
      <c r="A114" s="3" t="s">
        <v>29</v>
      </c>
      <c r="B114">
        <f t="shared" si="13"/>
        <v>1</v>
      </c>
      <c r="C114">
        <f t="shared" si="13"/>
        <v>0</v>
      </c>
      <c r="D114">
        <f t="shared" si="13"/>
        <v>1</v>
      </c>
      <c r="E114">
        <f t="shared" si="13"/>
        <v>1</v>
      </c>
    </row>
    <row r="115" spans="1:5" x14ac:dyDescent="0.2">
      <c r="A115" s="3" t="s">
        <v>66</v>
      </c>
      <c r="B115">
        <f t="shared" si="13"/>
        <v>1</v>
      </c>
      <c r="C115">
        <f t="shared" si="13"/>
        <v>0</v>
      </c>
      <c r="D115">
        <f t="shared" si="13"/>
        <v>1</v>
      </c>
      <c r="E115">
        <f t="shared" si="13"/>
        <v>0</v>
      </c>
    </row>
    <row r="116" spans="1:5" x14ac:dyDescent="0.2">
      <c r="A116" s="3" t="s">
        <v>81</v>
      </c>
      <c r="B116">
        <f t="shared" si="13"/>
        <v>1</v>
      </c>
      <c r="C116">
        <f t="shared" si="13"/>
        <v>1</v>
      </c>
      <c r="D116">
        <f t="shared" si="13"/>
        <v>1</v>
      </c>
      <c r="E116">
        <f t="shared" si="13"/>
        <v>1</v>
      </c>
    </row>
    <row r="117" spans="1:5" x14ac:dyDescent="0.2">
      <c r="A117" s="3" t="s">
        <v>254</v>
      </c>
      <c r="B117">
        <f t="shared" si="13"/>
        <v>0</v>
      </c>
      <c r="C117">
        <f t="shared" si="13"/>
        <v>0</v>
      </c>
      <c r="D117">
        <f t="shared" si="13"/>
        <v>0</v>
      </c>
      <c r="E117">
        <f t="shared" si="13"/>
        <v>0</v>
      </c>
    </row>
    <row r="118" spans="1:5" x14ac:dyDescent="0.2">
      <c r="A118" s="3" t="s">
        <v>97</v>
      </c>
      <c r="B118">
        <f t="shared" si="13"/>
        <v>0</v>
      </c>
      <c r="C118">
        <f t="shared" si="13"/>
        <v>1</v>
      </c>
      <c r="D118">
        <f t="shared" si="13"/>
        <v>0</v>
      </c>
      <c r="E118">
        <f t="shared" si="13"/>
        <v>0</v>
      </c>
    </row>
    <row r="119" spans="1:5" x14ac:dyDescent="0.2">
      <c r="A119" s="3" t="s">
        <v>35</v>
      </c>
      <c r="B119">
        <f t="shared" si="13"/>
        <v>0</v>
      </c>
      <c r="C119">
        <f t="shared" si="13"/>
        <v>0</v>
      </c>
      <c r="D119">
        <f t="shared" si="13"/>
        <v>1</v>
      </c>
      <c r="E119">
        <f t="shared" si="13"/>
        <v>1</v>
      </c>
    </row>
    <row r="120" spans="1:5" x14ac:dyDescent="0.2">
      <c r="A120" s="3" t="s">
        <v>92</v>
      </c>
      <c r="B120">
        <f t="shared" si="13"/>
        <v>1</v>
      </c>
      <c r="C120">
        <f t="shared" si="13"/>
        <v>0</v>
      </c>
      <c r="D120">
        <f t="shared" si="13"/>
        <v>0</v>
      </c>
      <c r="E120">
        <f t="shared" si="13"/>
        <v>0</v>
      </c>
    </row>
    <row r="121" spans="1:5" x14ac:dyDescent="0.2">
      <c r="A121" s="3" t="s">
        <v>70</v>
      </c>
      <c r="B121">
        <f t="shared" si="13"/>
        <v>0</v>
      </c>
      <c r="C121">
        <f t="shared" si="13"/>
        <v>0</v>
      </c>
      <c r="D121">
        <f t="shared" si="13"/>
        <v>1</v>
      </c>
      <c r="E121">
        <f t="shared" si="13"/>
        <v>0</v>
      </c>
    </row>
    <row r="122" spans="1:5" x14ac:dyDescent="0.2">
      <c r="A122" s="3" t="s">
        <v>70</v>
      </c>
      <c r="B122">
        <f t="shared" si="13"/>
        <v>0</v>
      </c>
      <c r="C122">
        <f t="shared" si="13"/>
        <v>0</v>
      </c>
      <c r="D122">
        <f t="shared" si="13"/>
        <v>1</v>
      </c>
      <c r="E122">
        <f t="shared" si="13"/>
        <v>0</v>
      </c>
    </row>
    <row r="123" spans="1:5" x14ac:dyDescent="0.2">
      <c r="A123" s="3" t="s">
        <v>97</v>
      </c>
      <c r="B123">
        <f t="shared" si="13"/>
        <v>0</v>
      </c>
      <c r="C123">
        <f t="shared" si="13"/>
        <v>1</v>
      </c>
      <c r="D123">
        <f t="shared" si="13"/>
        <v>0</v>
      </c>
      <c r="E123">
        <f t="shared" si="13"/>
        <v>0</v>
      </c>
    </row>
    <row r="124" spans="1:5" x14ac:dyDescent="0.2">
      <c r="A124" s="3" t="s">
        <v>35</v>
      </c>
      <c r="B124">
        <f t="shared" si="13"/>
        <v>0</v>
      </c>
      <c r="C124">
        <f t="shared" si="13"/>
        <v>0</v>
      </c>
      <c r="D124">
        <f t="shared" si="13"/>
        <v>1</v>
      </c>
      <c r="E124">
        <f t="shared" si="13"/>
        <v>1</v>
      </c>
    </row>
    <row r="125" spans="1:5" x14ac:dyDescent="0.2">
      <c r="A125" s="3" t="s">
        <v>277</v>
      </c>
      <c r="B125">
        <f t="shared" si="13"/>
        <v>0</v>
      </c>
      <c r="C125">
        <f t="shared" si="13"/>
        <v>0</v>
      </c>
      <c r="D125">
        <f t="shared" si="13"/>
        <v>1</v>
      </c>
      <c r="E125">
        <f t="shared" si="13"/>
        <v>0</v>
      </c>
    </row>
    <row r="126" spans="1:5" x14ac:dyDescent="0.2">
      <c r="A126" s="3" t="s">
        <v>81</v>
      </c>
      <c r="B126">
        <f t="shared" si="13"/>
        <v>1</v>
      </c>
      <c r="C126">
        <f t="shared" si="13"/>
        <v>1</v>
      </c>
      <c r="D126">
        <f t="shared" si="13"/>
        <v>1</v>
      </c>
      <c r="E126">
        <f t="shared" si="13"/>
        <v>1</v>
      </c>
    </row>
    <row r="127" spans="1:5" x14ac:dyDescent="0.2">
      <c r="A127" s="3" t="s">
        <v>92</v>
      </c>
      <c r="B127">
        <f t="shared" si="13"/>
        <v>1</v>
      </c>
      <c r="C127">
        <f t="shared" si="13"/>
        <v>0</v>
      </c>
      <c r="D127">
        <f t="shared" si="13"/>
        <v>0</v>
      </c>
      <c r="E127">
        <f t="shared" si="13"/>
        <v>0</v>
      </c>
    </row>
    <row r="128" spans="1:5" x14ac:dyDescent="0.2">
      <c r="A128" s="3" t="s">
        <v>51</v>
      </c>
      <c r="B128">
        <f t="shared" si="13"/>
        <v>0</v>
      </c>
      <c r="C128">
        <f t="shared" si="13"/>
        <v>1</v>
      </c>
      <c r="D128">
        <f t="shared" si="13"/>
        <v>1</v>
      </c>
      <c r="E128">
        <f t="shared" si="13"/>
        <v>1</v>
      </c>
    </row>
    <row r="129" spans="1:5" x14ac:dyDescent="0.2">
      <c r="A129" s="3" t="s">
        <v>35</v>
      </c>
      <c r="B129">
        <f t="shared" si="13"/>
        <v>0</v>
      </c>
      <c r="C129">
        <f t="shared" si="13"/>
        <v>0</v>
      </c>
      <c r="D129">
        <f t="shared" si="13"/>
        <v>1</v>
      </c>
      <c r="E129">
        <f t="shared" si="13"/>
        <v>1</v>
      </c>
    </row>
    <row r="130" spans="1:5" x14ac:dyDescent="0.2">
      <c r="A130" s="3" t="s">
        <v>70</v>
      </c>
      <c r="B130">
        <f t="shared" si="13"/>
        <v>0</v>
      </c>
      <c r="C130">
        <f t="shared" si="13"/>
        <v>0</v>
      </c>
      <c r="D130">
        <f t="shared" si="13"/>
        <v>1</v>
      </c>
      <c r="E130">
        <f t="shared" si="13"/>
        <v>0</v>
      </c>
    </row>
    <row r="131" spans="1:5" x14ac:dyDescent="0.2">
      <c r="A131" s="3" t="s">
        <v>35</v>
      </c>
      <c r="B131">
        <f t="shared" si="13"/>
        <v>0</v>
      </c>
      <c r="C131">
        <f t="shared" si="13"/>
        <v>0</v>
      </c>
      <c r="D131">
        <f t="shared" si="13"/>
        <v>1</v>
      </c>
      <c r="E131">
        <f t="shared" si="13"/>
        <v>1</v>
      </c>
    </row>
    <row r="132" spans="1:5" x14ac:dyDescent="0.2">
      <c r="A132" s="3" t="s">
        <v>35</v>
      </c>
      <c r="B132">
        <f t="shared" ref="B132:E163" si="14">IF(ISERROR(SEARCH(B$2,$A132)),0,1)</f>
        <v>0</v>
      </c>
      <c r="C132">
        <f t="shared" si="14"/>
        <v>0</v>
      </c>
      <c r="D132">
        <f t="shared" si="14"/>
        <v>1</v>
      </c>
      <c r="E132">
        <f t="shared" si="14"/>
        <v>1</v>
      </c>
    </row>
    <row r="133" spans="1:5" x14ac:dyDescent="0.2">
      <c r="A133" s="3" t="s">
        <v>29</v>
      </c>
      <c r="B133">
        <f t="shared" si="14"/>
        <v>1</v>
      </c>
      <c r="C133">
        <f t="shared" si="14"/>
        <v>0</v>
      </c>
      <c r="D133">
        <f t="shared" si="14"/>
        <v>1</v>
      </c>
      <c r="E133">
        <f t="shared" si="14"/>
        <v>1</v>
      </c>
    </row>
    <row r="134" spans="1:5" x14ac:dyDescent="0.2">
      <c r="A134" s="3" t="s">
        <v>70</v>
      </c>
      <c r="B134">
        <f t="shared" si="14"/>
        <v>0</v>
      </c>
      <c r="C134">
        <f t="shared" si="14"/>
        <v>0</v>
      </c>
      <c r="D134">
        <f t="shared" si="14"/>
        <v>1</v>
      </c>
      <c r="E134">
        <f t="shared" si="14"/>
        <v>0</v>
      </c>
    </row>
    <row r="135" spans="1:5" x14ac:dyDescent="0.2">
      <c r="A135" s="3" t="s">
        <v>35</v>
      </c>
      <c r="B135">
        <f t="shared" si="14"/>
        <v>0</v>
      </c>
      <c r="C135">
        <f t="shared" si="14"/>
        <v>0</v>
      </c>
      <c r="D135">
        <f t="shared" si="14"/>
        <v>1</v>
      </c>
      <c r="E135">
        <f t="shared" si="14"/>
        <v>1</v>
      </c>
    </row>
    <row r="136" spans="1:5" x14ac:dyDescent="0.2">
      <c r="A136" s="3" t="s">
        <v>126</v>
      </c>
      <c r="B136">
        <f t="shared" si="14"/>
        <v>1</v>
      </c>
      <c r="C136">
        <f t="shared" si="14"/>
        <v>0</v>
      </c>
      <c r="D136">
        <f t="shared" si="14"/>
        <v>0</v>
      </c>
      <c r="E136">
        <f t="shared" si="14"/>
        <v>1</v>
      </c>
    </row>
    <row r="137" spans="1:5" x14ac:dyDescent="0.2">
      <c r="A137" s="3" t="s">
        <v>70</v>
      </c>
      <c r="B137">
        <f t="shared" si="14"/>
        <v>0</v>
      </c>
      <c r="C137">
        <f t="shared" si="14"/>
        <v>0</v>
      </c>
      <c r="D137">
        <f t="shared" si="14"/>
        <v>1</v>
      </c>
      <c r="E137">
        <f t="shared" si="14"/>
        <v>0</v>
      </c>
    </row>
    <row r="138" spans="1:5" x14ac:dyDescent="0.2">
      <c r="A138" s="3" t="s">
        <v>81</v>
      </c>
      <c r="B138">
        <f t="shared" si="14"/>
        <v>1</v>
      </c>
      <c r="C138">
        <f t="shared" si="14"/>
        <v>1</v>
      </c>
      <c r="D138">
        <f t="shared" si="14"/>
        <v>1</v>
      </c>
      <c r="E138">
        <f t="shared" si="14"/>
        <v>1</v>
      </c>
    </row>
    <row r="139" spans="1:5" x14ac:dyDescent="0.2">
      <c r="A139" s="3" t="s">
        <v>51</v>
      </c>
      <c r="B139">
        <f t="shared" si="14"/>
        <v>0</v>
      </c>
      <c r="C139">
        <f t="shared" si="14"/>
        <v>1</v>
      </c>
      <c r="D139">
        <f t="shared" si="14"/>
        <v>1</v>
      </c>
      <c r="E139">
        <f t="shared" si="14"/>
        <v>1</v>
      </c>
    </row>
    <row r="140" spans="1:5" x14ac:dyDescent="0.2">
      <c r="A140" s="3" t="s">
        <v>35</v>
      </c>
      <c r="B140">
        <f t="shared" si="14"/>
        <v>0</v>
      </c>
      <c r="C140">
        <f t="shared" si="14"/>
        <v>0</v>
      </c>
      <c r="D140">
        <f t="shared" si="14"/>
        <v>1</v>
      </c>
      <c r="E140">
        <f t="shared" si="14"/>
        <v>1</v>
      </c>
    </row>
    <row r="141" spans="1:5" x14ac:dyDescent="0.2">
      <c r="A141" s="3" t="s">
        <v>29</v>
      </c>
      <c r="B141">
        <f t="shared" si="14"/>
        <v>1</v>
      </c>
      <c r="C141">
        <f t="shared" si="14"/>
        <v>0</v>
      </c>
      <c r="D141">
        <f t="shared" si="14"/>
        <v>1</v>
      </c>
      <c r="E141">
        <f t="shared" si="14"/>
        <v>1</v>
      </c>
    </row>
    <row r="142" spans="1:5" x14ac:dyDescent="0.2">
      <c r="A142" s="3" t="s">
        <v>35</v>
      </c>
      <c r="B142">
        <f t="shared" si="14"/>
        <v>0</v>
      </c>
      <c r="C142">
        <f t="shared" si="14"/>
        <v>0</v>
      </c>
      <c r="D142">
        <f t="shared" si="14"/>
        <v>1</v>
      </c>
      <c r="E142">
        <f t="shared" si="14"/>
        <v>1</v>
      </c>
    </row>
    <row r="143" spans="1:5" x14ac:dyDescent="0.2">
      <c r="A143" s="3" t="s">
        <v>126</v>
      </c>
      <c r="B143">
        <f t="shared" si="14"/>
        <v>1</v>
      </c>
      <c r="C143">
        <f t="shared" si="14"/>
        <v>0</v>
      </c>
      <c r="D143">
        <f t="shared" si="14"/>
        <v>0</v>
      </c>
      <c r="E143">
        <f t="shared" si="14"/>
        <v>1</v>
      </c>
    </row>
    <row r="144" spans="1:5" x14ac:dyDescent="0.2">
      <c r="A144" s="3" t="s">
        <v>121</v>
      </c>
      <c r="B144">
        <f t="shared" si="14"/>
        <v>0</v>
      </c>
      <c r="C144">
        <f t="shared" si="14"/>
        <v>1</v>
      </c>
      <c r="D144">
        <f t="shared" si="14"/>
        <v>0</v>
      </c>
      <c r="E144">
        <f t="shared" si="14"/>
        <v>1</v>
      </c>
    </row>
    <row r="145" spans="1:5" x14ac:dyDescent="0.2">
      <c r="A145" s="3" t="s">
        <v>29</v>
      </c>
      <c r="B145">
        <f t="shared" si="14"/>
        <v>1</v>
      </c>
      <c r="C145">
        <f t="shared" si="14"/>
        <v>0</v>
      </c>
      <c r="D145">
        <f t="shared" si="14"/>
        <v>1</v>
      </c>
      <c r="E145">
        <f t="shared" si="14"/>
        <v>1</v>
      </c>
    </row>
    <row r="146" spans="1:5" x14ac:dyDescent="0.2">
      <c r="A146" s="3" t="s">
        <v>66</v>
      </c>
      <c r="B146">
        <f t="shared" si="14"/>
        <v>1</v>
      </c>
      <c r="C146">
        <f t="shared" si="14"/>
        <v>0</v>
      </c>
      <c r="D146">
        <f t="shared" si="14"/>
        <v>1</v>
      </c>
      <c r="E146">
        <f t="shared" si="14"/>
        <v>0</v>
      </c>
    </row>
    <row r="147" spans="1:5" x14ac:dyDescent="0.2">
      <c r="A147" s="3" t="s">
        <v>66</v>
      </c>
      <c r="B147">
        <f t="shared" si="14"/>
        <v>1</v>
      </c>
      <c r="C147">
        <f t="shared" si="14"/>
        <v>0</v>
      </c>
      <c r="D147">
        <f t="shared" si="14"/>
        <v>1</v>
      </c>
      <c r="E147">
        <f t="shared" si="14"/>
        <v>0</v>
      </c>
    </row>
    <row r="148" spans="1:5" x14ac:dyDescent="0.2">
      <c r="A148" s="3" t="s">
        <v>92</v>
      </c>
      <c r="B148">
        <f t="shared" si="14"/>
        <v>1</v>
      </c>
      <c r="C148">
        <f t="shared" si="14"/>
        <v>0</v>
      </c>
      <c r="D148">
        <f t="shared" si="14"/>
        <v>0</v>
      </c>
      <c r="E148">
        <f t="shared" si="14"/>
        <v>0</v>
      </c>
    </row>
    <row r="149" spans="1:5" x14ac:dyDescent="0.2">
      <c r="A149" s="3" t="s">
        <v>81</v>
      </c>
      <c r="B149">
        <f t="shared" si="14"/>
        <v>1</v>
      </c>
      <c r="C149">
        <f t="shared" si="14"/>
        <v>1</v>
      </c>
      <c r="D149">
        <f t="shared" si="14"/>
        <v>1</v>
      </c>
      <c r="E149">
        <f t="shared" si="14"/>
        <v>1</v>
      </c>
    </row>
    <row r="150" spans="1:5" x14ac:dyDescent="0.2">
      <c r="A150" s="3" t="s">
        <v>35</v>
      </c>
      <c r="B150">
        <f t="shared" si="14"/>
        <v>0</v>
      </c>
      <c r="C150">
        <f t="shared" si="14"/>
        <v>0</v>
      </c>
      <c r="D150">
        <f t="shared" si="14"/>
        <v>1</v>
      </c>
      <c r="E150">
        <f t="shared" si="14"/>
        <v>1</v>
      </c>
    </row>
    <row r="151" spans="1:5" x14ac:dyDescent="0.2">
      <c r="A151" s="3" t="s">
        <v>70</v>
      </c>
      <c r="B151">
        <f t="shared" si="14"/>
        <v>0</v>
      </c>
      <c r="C151">
        <f t="shared" si="14"/>
        <v>0</v>
      </c>
      <c r="D151">
        <f t="shared" si="14"/>
        <v>1</v>
      </c>
      <c r="E151">
        <f t="shared" si="14"/>
        <v>0</v>
      </c>
    </row>
    <row r="152" spans="1:5" x14ac:dyDescent="0.2">
      <c r="A152" s="3" t="s">
        <v>70</v>
      </c>
      <c r="B152">
        <f t="shared" si="14"/>
        <v>0</v>
      </c>
      <c r="C152">
        <f t="shared" si="14"/>
        <v>0</v>
      </c>
      <c r="D152">
        <f t="shared" si="14"/>
        <v>1</v>
      </c>
      <c r="E152">
        <f t="shared" si="14"/>
        <v>0</v>
      </c>
    </row>
    <row r="153" spans="1:5" x14ac:dyDescent="0.2">
      <c r="A153" s="3" t="s">
        <v>66</v>
      </c>
      <c r="B153">
        <f t="shared" si="14"/>
        <v>1</v>
      </c>
      <c r="C153">
        <f t="shared" si="14"/>
        <v>0</v>
      </c>
      <c r="D153">
        <f t="shared" si="14"/>
        <v>1</v>
      </c>
      <c r="E153">
        <f t="shared" si="14"/>
        <v>0</v>
      </c>
    </row>
    <row r="154" spans="1:5" x14ac:dyDescent="0.2">
      <c r="A154" s="3" t="s">
        <v>97</v>
      </c>
      <c r="B154">
        <f t="shared" si="14"/>
        <v>0</v>
      </c>
      <c r="C154">
        <f t="shared" si="14"/>
        <v>1</v>
      </c>
      <c r="D154">
        <f t="shared" si="14"/>
        <v>0</v>
      </c>
      <c r="E154">
        <f t="shared" si="14"/>
        <v>0</v>
      </c>
    </row>
    <row r="155" spans="1:5" x14ac:dyDescent="0.2">
      <c r="A155" s="3" t="s">
        <v>29</v>
      </c>
      <c r="B155">
        <f t="shared" si="14"/>
        <v>1</v>
      </c>
      <c r="C155">
        <f t="shared" si="14"/>
        <v>0</v>
      </c>
      <c r="D155">
        <f t="shared" si="14"/>
        <v>1</v>
      </c>
      <c r="E155">
        <f t="shared" si="14"/>
        <v>1</v>
      </c>
    </row>
    <row r="156" spans="1:5" x14ac:dyDescent="0.2">
      <c r="A156" s="3" t="s">
        <v>70</v>
      </c>
      <c r="B156">
        <f t="shared" si="14"/>
        <v>0</v>
      </c>
      <c r="C156">
        <f t="shared" si="14"/>
        <v>0</v>
      </c>
      <c r="D156">
        <f t="shared" si="14"/>
        <v>1</v>
      </c>
      <c r="E156">
        <f t="shared" si="14"/>
        <v>0</v>
      </c>
    </row>
    <row r="157" spans="1:5" x14ac:dyDescent="0.2">
      <c r="A157" s="3" t="s">
        <v>70</v>
      </c>
      <c r="B157">
        <f t="shared" si="14"/>
        <v>0</v>
      </c>
      <c r="C157">
        <f t="shared" si="14"/>
        <v>0</v>
      </c>
      <c r="D157">
        <f t="shared" si="14"/>
        <v>1</v>
      </c>
      <c r="E157">
        <f t="shared" si="14"/>
        <v>0</v>
      </c>
    </row>
    <row r="158" spans="1:5" x14ac:dyDescent="0.2">
      <c r="A158" s="3" t="s">
        <v>81</v>
      </c>
      <c r="B158">
        <f t="shared" si="14"/>
        <v>1</v>
      </c>
      <c r="C158">
        <f t="shared" si="14"/>
        <v>1</v>
      </c>
      <c r="D158">
        <f t="shared" si="14"/>
        <v>1</v>
      </c>
      <c r="E158">
        <f t="shared" si="14"/>
        <v>1</v>
      </c>
    </row>
    <row r="159" spans="1:5" x14ac:dyDescent="0.2">
      <c r="A159" s="3" t="s">
        <v>35</v>
      </c>
      <c r="B159">
        <f t="shared" si="14"/>
        <v>0</v>
      </c>
      <c r="C159">
        <f t="shared" si="14"/>
        <v>0</v>
      </c>
      <c r="D159">
        <f t="shared" si="14"/>
        <v>1</v>
      </c>
      <c r="E159">
        <f t="shared" si="14"/>
        <v>1</v>
      </c>
    </row>
    <row r="160" spans="1:5" x14ac:dyDescent="0.2">
      <c r="A160" s="3" t="s">
        <v>29</v>
      </c>
      <c r="B160">
        <f t="shared" si="14"/>
        <v>1</v>
      </c>
      <c r="C160">
        <f t="shared" si="14"/>
        <v>0</v>
      </c>
      <c r="D160">
        <f t="shared" si="14"/>
        <v>1</v>
      </c>
      <c r="E160">
        <f t="shared" si="14"/>
        <v>1</v>
      </c>
    </row>
    <row r="161" spans="1:5" x14ac:dyDescent="0.2">
      <c r="A161" s="3" t="s">
        <v>70</v>
      </c>
      <c r="B161">
        <f t="shared" si="14"/>
        <v>0</v>
      </c>
      <c r="C161">
        <f t="shared" si="14"/>
        <v>0</v>
      </c>
      <c r="D161">
        <f t="shared" si="14"/>
        <v>1</v>
      </c>
      <c r="E161">
        <f t="shared" si="14"/>
        <v>0</v>
      </c>
    </row>
    <row r="162" spans="1:5" x14ac:dyDescent="0.2">
      <c r="A162" s="3">
        <v>0</v>
      </c>
      <c r="B162">
        <f t="shared" si="14"/>
        <v>0</v>
      </c>
      <c r="C162">
        <f t="shared" si="14"/>
        <v>0</v>
      </c>
      <c r="D162">
        <f t="shared" si="14"/>
        <v>0</v>
      </c>
      <c r="E162">
        <f t="shared" si="14"/>
        <v>0</v>
      </c>
    </row>
    <row r="163" spans="1:5" x14ac:dyDescent="0.2">
      <c r="A163" s="3" t="s">
        <v>66</v>
      </c>
      <c r="B163">
        <f t="shared" si="14"/>
        <v>1</v>
      </c>
      <c r="C163">
        <f t="shared" si="14"/>
        <v>0</v>
      </c>
      <c r="D163">
        <f t="shared" si="14"/>
        <v>1</v>
      </c>
      <c r="E163">
        <f t="shared" si="14"/>
        <v>0</v>
      </c>
    </row>
    <row r="164" spans="1:5" x14ac:dyDescent="0.2">
      <c r="A164" s="3" t="s">
        <v>35</v>
      </c>
      <c r="B164">
        <f t="shared" ref="B164:E195" si="15">IF(ISERROR(SEARCH(B$2,$A164)),0,1)</f>
        <v>0</v>
      </c>
      <c r="C164">
        <f t="shared" si="15"/>
        <v>0</v>
      </c>
      <c r="D164">
        <f t="shared" si="15"/>
        <v>1</v>
      </c>
      <c r="E164">
        <f t="shared" si="15"/>
        <v>1</v>
      </c>
    </row>
    <row r="165" spans="1:5" x14ac:dyDescent="0.2">
      <c r="A165" s="3" t="s">
        <v>29</v>
      </c>
      <c r="B165">
        <f t="shared" si="15"/>
        <v>1</v>
      </c>
      <c r="C165">
        <f t="shared" si="15"/>
        <v>0</v>
      </c>
      <c r="D165">
        <f t="shared" si="15"/>
        <v>1</v>
      </c>
      <c r="E165">
        <f t="shared" si="15"/>
        <v>1</v>
      </c>
    </row>
    <row r="166" spans="1:5" x14ac:dyDescent="0.2">
      <c r="A166" s="3" t="s">
        <v>92</v>
      </c>
      <c r="B166">
        <f t="shared" si="15"/>
        <v>1</v>
      </c>
      <c r="C166">
        <f t="shared" si="15"/>
        <v>0</v>
      </c>
      <c r="D166">
        <f t="shared" si="15"/>
        <v>0</v>
      </c>
      <c r="E166">
        <f t="shared" si="15"/>
        <v>0</v>
      </c>
    </row>
    <row r="167" spans="1:5" x14ac:dyDescent="0.2">
      <c r="A167" s="3" t="s">
        <v>29</v>
      </c>
      <c r="B167">
        <f t="shared" si="15"/>
        <v>1</v>
      </c>
      <c r="C167">
        <f t="shared" si="15"/>
        <v>0</v>
      </c>
      <c r="D167">
        <f t="shared" si="15"/>
        <v>1</v>
      </c>
      <c r="E167">
        <f t="shared" si="15"/>
        <v>1</v>
      </c>
    </row>
    <row r="168" spans="1:5" x14ac:dyDescent="0.2">
      <c r="A168" s="3" t="s">
        <v>201</v>
      </c>
      <c r="B168">
        <f t="shared" si="15"/>
        <v>0</v>
      </c>
      <c r="C168">
        <f t="shared" si="15"/>
        <v>0</v>
      </c>
      <c r="D168">
        <f t="shared" si="15"/>
        <v>0</v>
      </c>
      <c r="E168">
        <f t="shared" si="15"/>
        <v>0</v>
      </c>
    </row>
    <row r="169" spans="1:5" x14ac:dyDescent="0.2">
      <c r="A169" s="3" t="s">
        <v>70</v>
      </c>
      <c r="B169">
        <f t="shared" si="15"/>
        <v>0</v>
      </c>
      <c r="C169">
        <f t="shared" si="15"/>
        <v>0</v>
      </c>
      <c r="D169">
        <f t="shared" si="15"/>
        <v>1</v>
      </c>
      <c r="E169">
        <f t="shared" si="15"/>
        <v>0</v>
      </c>
    </row>
    <row r="170" spans="1:5" x14ac:dyDescent="0.2">
      <c r="A170" s="3" t="s">
        <v>92</v>
      </c>
      <c r="B170">
        <f t="shared" si="15"/>
        <v>1</v>
      </c>
      <c r="C170">
        <f t="shared" si="15"/>
        <v>0</v>
      </c>
      <c r="D170">
        <f t="shared" si="15"/>
        <v>0</v>
      </c>
      <c r="E170">
        <f t="shared" si="15"/>
        <v>0</v>
      </c>
    </row>
    <row r="171" spans="1:5" x14ac:dyDescent="0.2">
      <c r="A171" s="3" t="s">
        <v>70</v>
      </c>
      <c r="B171">
        <f t="shared" si="15"/>
        <v>0</v>
      </c>
      <c r="C171">
        <f t="shared" si="15"/>
        <v>0</v>
      </c>
      <c r="D171">
        <f t="shared" si="15"/>
        <v>1</v>
      </c>
      <c r="E171">
        <f t="shared" si="15"/>
        <v>0</v>
      </c>
    </row>
    <row r="172" spans="1:5" x14ac:dyDescent="0.2">
      <c r="A172" s="3" t="s">
        <v>29</v>
      </c>
      <c r="B172">
        <f t="shared" si="15"/>
        <v>1</v>
      </c>
      <c r="C172">
        <f t="shared" si="15"/>
        <v>0</v>
      </c>
      <c r="D172">
        <f t="shared" si="15"/>
        <v>1</v>
      </c>
      <c r="E172">
        <f t="shared" si="15"/>
        <v>1</v>
      </c>
    </row>
    <row r="173" spans="1:5" x14ac:dyDescent="0.2">
      <c r="A173" s="3" t="s">
        <v>35</v>
      </c>
      <c r="B173">
        <f t="shared" si="15"/>
        <v>0</v>
      </c>
      <c r="C173">
        <f t="shared" si="15"/>
        <v>0</v>
      </c>
      <c r="D173">
        <f t="shared" si="15"/>
        <v>1</v>
      </c>
      <c r="E173">
        <f t="shared" si="15"/>
        <v>1</v>
      </c>
    </row>
    <row r="174" spans="1:5" x14ac:dyDescent="0.2">
      <c r="A174" s="3" t="s">
        <v>70</v>
      </c>
      <c r="B174">
        <f t="shared" si="15"/>
        <v>0</v>
      </c>
      <c r="C174">
        <f t="shared" si="15"/>
        <v>0</v>
      </c>
      <c r="D174">
        <f t="shared" si="15"/>
        <v>1</v>
      </c>
      <c r="E174">
        <f t="shared" si="15"/>
        <v>0</v>
      </c>
    </row>
    <row r="175" spans="1:5" x14ac:dyDescent="0.2">
      <c r="A175" s="3" t="s">
        <v>81</v>
      </c>
      <c r="B175">
        <f t="shared" si="15"/>
        <v>1</v>
      </c>
      <c r="C175">
        <f t="shared" si="15"/>
        <v>1</v>
      </c>
      <c r="D175">
        <f t="shared" si="15"/>
        <v>1</v>
      </c>
      <c r="E175">
        <f t="shared" si="15"/>
        <v>1</v>
      </c>
    </row>
    <row r="176" spans="1:5" x14ac:dyDescent="0.2">
      <c r="A176" s="3" t="s">
        <v>29</v>
      </c>
      <c r="B176">
        <f t="shared" si="15"/>
        <v>1</v>
      </c>
      <c r="C176">
        <f t="shared" si="15"/>
        <v>0</v>
      </c>
      <c r="D176">
        <f t="shared" si="15"/>
        <v>1</v>
      </c>
      <c r="E176">
        <f t="shared" si="15"/>
        <v>1</v>
      </c>
    </row>
    <row r="177" spans="1:5" x14ac:dyDescent="0.2">
      <c r="A177" s="3" t="s">
        <v>35</v>
      </c>
      <c r="B177">
        <f t="shared" si="15"/>
        <v>0</v>
      </c>
      <c r="C177">
        <f t="shared" si="15"/>
        <v>0</v>
      </c>
      <c r="D177">
        <f t="shared" si="15"/>
        <v>1</v>
      </c>
      <c r="E177">
        <f t="shared" si="15"/>
        <v>1</v>
      </c>
    </row>
    <row r="178" spans="1:5" x14ac:dyDescent="0.2">
      <c r="A178" s="3" t="s">
        <v>29</v>
      </c>
      <c r="B178">
        <f t="shared" si="15"/>
        <v>1</v>
      </c>
      <c r="C178">
        <f t="shared" si="15"/>
        <v>0</v>
      </c>
      <c r="D178">
        <f t="shared" si="15"/>
        <v>1</v>
      </c>
      <c r="E178">
        <f t="shared" si="15"/>
        <v>1</v>
      </c>
    </row>
    <row r="179" spans="1:5" x14ac:dyDescent="0.2">
      <c r="A179" s="3" t="s">
        <v>97</v>
      </c>
      <c r="B179">
        <f t="shared" si="15"/>
        <v>0</v>
      </c>
      <c r="C179">
        <f t="shared" si="15"/>
        <v>1</v>
      </c>
      <c r="D179">
        <f t="shared" si="15"/>
        <v>0</v>
      </c>
      <c r="E179">
        <f t="shared" si="15"/>
        <v>0</v>
      </c>
    </row>
    <row r="180" spans="1:5" x14ac:dyDescent="0.2">
      <c r="A180" s="3" t="s">
        <v>66</v>
      </c>
      <c r="B180">
        <f t="shared" si="15"/>
        <v>1</v>
      </c>
      <c r="C180">
        <f t="shared" si="15"/>
        <v>0</v>
      </c>
      <c r="D180">
        <f t="shared" si="15"/>
        <v>1</v>
      </c>
      <c r="E180">
        <f t="shared" si="15"/>
        <v>0</v>
      </c>
    </row>
    <row r="181" spans="1:5" x14ac:dyDescent="0.2">
      <c r="A181" s="3" t="s">
        <v>35</v>
      </c>
      <c r="B181">
        <f t="shared" si="15"/>
        <v>0</v>
      </c>
      <c r="C181">
        <f t="shared" si="15"/>
        <v>0</v>
      </c>
      <c r="D181">
        <f t="shared" si="15"/>
        <v>1</v>
      </c>
      <c r="E181">
        <f t="shared" si="15"/>
        <v>1</v>
      </c>
    </row>
    <row r="182" spans="1:5" x14ac:dyDescent="0.2">
      <c r="A182" s="3" t="s">
        <v>281</v>
      </c>
      <c r="B182">
        <f t="shared" si="15"/>
        <v>1</v>
      </c>
      <c r="C182">
        <f t="shared" si="15"/>
        <v>1</v>
      </c>
      <c r="D182">
        <f t="shared" si="15"/>
        <v>1</v>
      </c>
      <c r="E182">
        <f t="shared" si="15"/>
        <v>0</v>
      </c>
    </row>
    <row r="183" spans="1:5" x14ac:dyDescent="0.2">
      <c r="A183" s="3" t="s">
        <v>97</v>
      </c>
      <c r="B183">
        <f t="shared" si="15"/>
        <v>0</v>
      </c>
      <c r="C183">
        <f t="shared" si="15"/>
        <v>1</v>
      </c>
      <c r="D183">
        <f t="shared" si="15"/>
        <v>0</v>
      </c>
      <c r="E183">
        <f t="shared" si="15"/>
        <v>0</v>
      </c>
    </row>
    <row r="184" spans="1:5" x14ac:dyDescent="0.2">
      <c r="A184" s="3" t="s">
        <v>51</v>
      </c>
      <c r="B184">
        <f t="shared" si="15"/>
        <v>0</v>
      </c>
      <c r="C184">
        <f t="shared" si="15"/>
        <v>1</v>
      </c>
      <c r="D184">
        <f t="shared" si="15"/>
        <v>1</v>
      </c>
      <c r="E184">
        <f t="shared" si="15"/>
        <v>1</v>
      </c>
    </row>
    <row r="185" spans="1:5" x14ac:dyDescent="0.2">
      <c r="A185" s="3" t="s">
        <v>90</v>
      </c>
      <c r="B185">
        <f t="shared" si="15"/>
        <v>0</v>
      </c>
      <c r="C185">
        <f t="shared" si="15"/>
        <v>0</v>
      </c>
      <c r="D185">
        <f t="shared" si="15"/>
        <v>0</v>
      </c>
      <c r="E185">
        <f t="shared" si="15"/>
        <v>0</v>
      </c>
    </row>
    <row r="186" spans="1:5" x14ac:dyDescent="0.2">
      <c r="A186" s="3" t="s">
        <v>81</v>
      </c>
      <c r="B186">
        <f t="shared" si="15"/>
        <v>1</v>
      </c>
      <c r="C186">
        <f t="shared" si="15"/>
        <v>1</v>
      </c>
      <c r="D186">
        <f t="shared" si="15"/>
        <v>1</v>
      </c>
      <c r="E186">
        <f t="shared" si="15"/>
        <v>1</v>
      </c>
    </row>
    <row r="187" spans="1:5" x14ac:dyDescent="0.2">
      <c r="A187" s="3" t="s">
        <v>81</v>
      </c>
      <c r="B187">
        <f t="shared" si="15"/>
        <v>1</v>
      </c>
      <c r="C187">
        <f t="shared" si="15"/>
        <v>1</v>
      </c>
      <c r="D187">
        <f t="shared" si="15"/>
        <v>1</v>
      </c>
      <c r="E187">
        <f t="shared" si="15"/>
        <v>1</v>
      </c>
    </row>
    <row r="188" spans="1:5" x14ac:dyDescent="0.2">
      <c r="A188" s="3" t="s">
        <v>121</v>
      </c>
      <c r="B188">
        <f t="shared" si="15"/>
        <v>0</v>
      </c>
      <c r="C188">
        <f t="shared" si="15"/>
        <v>1</v>
      </c>
      <c r="D188">
        <f t="shared" si="15"/>
        <v>0</v>
      </c>
      <c r="E188">
        <f t="shared" si="15"/>
        <v>1</v>
      </c>
    </row>
    <row r="189" spans="1:5" x14ac:dyDescent="0.2">
      <c r="A189" s="3" t="s">
        <v>35</v>
      </c>
      <c r="B189">
        <f t="shared" si="15"/>
        <v>0</v>
      </c>
      <c r="C189">
        <f t="shared" si="15"/>
        <v>0</v>
      </c>
      <c r="D189">
        <f t="shared" si="15"/>
        <v>1</v>
      </c>
      <c r="E189">
        <f t="shared" si="15"/>
        <v>1</v>
      </c>
    </row>
    <row r="190" spans="1:5" x14ac:dyDescent="0.2">
      <c r="A190" s="3" t="s">
        <v>35</v>
      </c>
      <c r="B190">
        <f t="shared" si="15"/>
        <v>0</v>
      </c>
      <c r="C190">
        <f t="shared" si="15"/>
        <v>0</v>
      </c>
      <c r="D190">
        <f t="shared" si="15"/>
        <v>1</v>
      </c>
      <c r="E190">
        <f t="shared" si="15"/>
        <v>1</v>
      </c>
    </row>
    <row r="191" spans="1:5" x14ac:dyDescent="0.2">
      <c r="A191" s="3" t="s">
        <v>29</v>
      </c>
      <c r="B191">
        <f t="shared" si="15"/>
        <v>1</v>
      </c>
      <c r="C191">
        <f t="shared" si="15"/>
        <v>0</v>
      </c>
      <c r="D191">
        <f t="shared" si="15"/>
        <v>1</v>
      </c>
      <c r="E191">
        <f t="shared" si="15"/>
        <v>1</v>
      </c>
    </row>
    <row r="192" spans="1:5" x14ac:dyDescent="0.2">
      <c r="A192" s="3" t="s">
        <v>35</v>
      </c>
      <c r="B192">
        <f t="shared" si="15"/>
        <v>0</v>
      </c>
      <c r="C192">
        <f t="shared" si="15"/>
        <v>0</v>
      </c>
      <c r="D192">
        <f t="shared" si="15"/>
        <v>1</v>
      </c>
      <c r="E192">
        <f t="shared" si="15"/>
        <v>1</v>
      </c>
    </row>
    <row r="193" spans="1:5" x14ac:dyDescent="0.2">
      <c r="A193" s="3" t="s">
        <v>126</v>
      </c>
      <c r="B193">
        <f t="shared" si="15"/>
        <v>1</v>
      </c>
      <c r="C193">
        <f t="shared" si="15"/>
        <v>0</v>
      </c>
      <c r="D193">
        <f t="shared" si="15"/>
        <v>0</v>
      </c>
      <c r="E193">
        <f t="shared" si="15"/>
        <v>1</v>
      </c>
    </row>
    <row r="194" spans="1:5" x14ac:dyDescent="0.2">
      <c r="A194" s="3" t="s">
        <v>92</v>
      </c>
      <c r="B194">
        <f t="shared" si="15"/>
        <v>1</v>
      </c>
      <c r="C194">
        <f t="shared" si="15"/>
        <v>0</v>
      </c>
      <c r="D194">
        <f t="shared" si="15"/>
        <v>0</v>
      </c>
      <c r="E194">
        <f t="shared" si="15"/>
        <v>0</v>
      </c>
    </row>
    <row r="195" spans="1:5" x14ac:dyDescent="0.2">
      <c r="A195" s="3" t="s">
        <v>92</v>
      </c>
      <c r="B195">
        <f t="shared" si="15"/>
        <v>1</v>
      </c>
      <c r="C195">
        <f t="shared" si="15"/>
        <v>0</v>
      </c>
      <c r="D195">
        <f t="shared" si="15"/>
        <v>0</v>
      </c>
      <c r="E195">
        <f t="shared" si="15"/>
        <v>0</v>
      </c>
    </row>
    <row r="196" spans="1:5" x14ac:dyDescent="0.2">
      <c r="A196" s="3" t="s">
        <v>81</v>
      </c>
      <c r="B196">
        <f t="shared" ref="B196:E240" si="16">IF(ISERROR(SEARCH(B$2,$A196)),0,1)</f>
        <v>1</v>
      </c>
      <c r="C196">
        <f t="shared" si="16"/>
        <v>1</v>
      </c>
      <c r="D196">
        <f t="shared" si="16"/>
        <v>1</v>
      </c>
      <c r="E196">
        <f t="shared" si="16"/>
        <v>1</v>
      </c>
    </row>
    <row r="197" spans="1:5" x14ac:dyDescent="0.2">
      <c r="A197" s="3" t="s">
        <v>103</v>
      </c>
      <c r="B197">
        <f t="shared" si="16"/>
        <v>0</v>
      </c>
      <c r="C197">
        <f t="shared" si="16"/>
        <v>0</v>
      </c>
      <c r="D197">
        <f t="shared" si="16"/>
        <v>1</v>
      </c>
      <c r="E197">
        <f t="shared" si="16"/>
        <v>1</v>
      </c>
    </row>
    <row r="198" spans="1:5" x14ac:dyDescent="0.2">
      <c r="A198" s="3" t="s">
        <v>81</v>
      </c>
      <c r="B198">
        <f t="shared" si="16"/>
        <v>1</v>
      </c>
      <c r="C198">
        <f t="shared" si="16"/>
        <v>1</v>
      </c>
      <c r="D198">
        <f t="shared" si="16"/>
        <v>1</v>
      </c>
      <c r="E198">
        <f t="shared" si="16"/>
        <v>1</v>
      </c>
    </row>
    <row r="199" spans="1:5" x14ac:dyDescent="0.2">
      <c r="A199" s="3" t="s">
        <v>70</v>
      </c>
      <c r="B199">
        <f t="shared" si="16"/>
        <v>0</v>
      </c>
      <c r="C199">
        <f t="shared" si="16"/>
        <v>0</v>
      </c>
      <c r="D199">
        <f t="shared" si="16"/>
        <v>1</v>
      </c>
      <c r="E199">
        <f t="shared" si="16"/>
        <v>0</v>
      </c>
    </row>
    <row r="200" spans="1:5" x14ac:dyDescent="0.2">
      <c r="A200" s="3" t="s">
        <v>66</v>
      </c>
      <c r="B200">
        <f t="shared" si="16"/>
        <v>1</v>
      </c>
      <c r="C200">
        <f t="shared" si="16"/>
        <v>0</v>
      </c>
      <c r="D200">
        <f t="shared" si="16"/>
        <v>1</v>
      </c>
      <c r="E200">
        <f t="shared" si="16"/>
        <v>0</v>
      </c>
    </row>
    <row r="201" spans="1:5" x14ac:dyDescent="0.2">
      <c r="A201" s="3" t="s">
        <v>92</v>
      </c>
      <c r="B201">
        <f t="shared" si="16"/>
        <v>1</v>
      </c>
      <c r="C201">
        <f t="shared" si="16"/>
        <v>0</v>
      </c>
      <c r="D201">
        <f t="shared" si="16"/>
        <v>0</v>
      </c>
      <c r="E201">
        <f t="shared" si="16"/>
        <v>0</v>
      </c>
    </row>
    <row r="202" spans="1:5" x14ac:dyDescent="0.2">
      <c r="A202" s="3" t="s">
        <v>70</v>
      </c>
      <c r="B202">
        <f t="shared" si="16"/>
        <v>0</v>
      </c>
      <c r="C202">
        <f t="shared" si="16"/>
        <v>0</v>
      </c>
      <c r="D202">
        <f t="shared" si="16"/>
        <v>1</v>
      </c>
      <c r="E202">
        <f t="shared" si="16"/>
        <v>0</v>
      </c>
    </row>
    <row r="203" spans="1:5" x14ac:dyDescent="0.2">
      <c r="A203" s="3" t="s">
        <v>81</v>
      </c>
      <c r="B203">
        <f t="shared" si="16"/>
        <v>1</v>
      </c>
      <c r="C203">
        <f t="shared" si="16"/>
        <v>1</v>
      </c>
      <c r="D203">
        <f t="shared" si="16"/>
        <v>1</v>
      </c>
      <c r="E203">
        <f t="shared" si="16"/>
        <v>1</v>
      </c>
    </row>
    <row r="204" spans="1:5" x14ac:dyDescent="0.2">
      <c r="A204" s="3" t="s">
        <v>81</v>
      </c>
      <c r="B204">
        <f t="shared" si="16"/>
        <v>1</v>
      </c>
      <c r="C204">
        <f t="shared" si="16"/>
        <v>1</v>
      </c>
      <c r="D204">
        <f t="shared" si="16"/>
        <v>1</v>
      </c>
      <c r="E204">
        <f t="shared" si="16"/>
        <v>1</v>
      </c>
    </row>
    <row r="205" spans="1:5" x14ac:dyDescent="0.2">
      <c r="A205" s="3" t="s">
        <v>92</v>
      </c>
      <c r="B205">
        <f t="shared" si="16"/>
        <v>1</v>
      </c>
      <c r="C205">
        <f t="shared" si="16"/>
        <v>0</v>
      </c>
      <c r="D205">
        <f t="shared" si="16"/>
        <v>0</v>
      </c>
      <c r="E205">
        <f t="shared" si="16"/>
        <v>0</v>
      </c>
    </row>
    <row r="206" spans="1:5" x14ac:dyDescent="0.2">
      <c r="A206" s="3" t="s">
        <v>35</v>
      </c>
      <c r="B206">
        <f t="shared" si="16"/>
        <v>0</v>
      </c>
      <c r="C206">
        <f t="shared" si="16"/>
        <v>0</v>
      </c>
      <c r="D206">
        <f t="shared" si="16"/>
        <v>1</v>
      </c>
      <c r="E206">
        <f t="shared" si="16"/>
        <v>1</v>
      </c>
    </row>
    <row r="207" spans="1:5" x14ac:dyDescent="0.2">
      <c r="A207" s="3" t="s">
        <v>256</v>
      </c>
      <c r="B207">
        <f t="shared" si="16"/>
        <v>1</v>
      </c>
      <c r="C207">
        <f t="shared" si="16"/>
        <v>1</v>
      </c>
      <c r="D207">
        <f t="shared" si="16"/>
        <v>0</v>
      </c>
      <c r="E207">
        <f t="shared" si="16"/>
        <v>0</v>
      </c>
    </row>
    <row r="208" spans="1:5" x14ac:dyDescent="0.2">
      <c r="A208" s="3" t="s">
        <v>66</v>
      </c>
      <c r="B208">
        <f t="shared" si="16"/>
        <v>1</v>
      </c>
      <c r="C208">
        <f t="shared" si="16"/>
        <v>0</v>
      </c>
      <c r="D208">
        <f t="shared" si="16"/>
        <v>1</v>
      </c>
      <c r="E208">
        <f t="shared" si="16"/>
        <v>0</v>
      </c>
    </row>
    <row r="209" spans="1:5" x14ac:dyDescent="0.2">
      <c r="A209" s="3" t="s">
        <v>265</v>
      </c>
      <c r="B209">
        <f t="shared" si="16"/>
        <v>1</v>
      </c>
      <c r="C209">
        <f t="shared" si="16"/>
        <v>0</v>
      </c>
      <c r="D209">
        <f t="shared" si="16"/>
        <v>1</v>
      </c>
      <c r="E209">
        <f t="shared" si="16"/>
        <v>0</v>
      </c>
    </row>
    <row r="210" spans="1:5" x14ac:dyDescent="0.2">
      <c r="A210" s="3" t="s">
        <v>35</v>
      </c>
      <c r="B210">
        <f t="shared" si="16"/>
        <v>0</v>
      </c>
      <c r="C210">
        <f t="shared" si="16"/>
        <v>0</v>
      </c>
      <c r="D210">
        <f t="shared" si="16"/>
        <v>1</v>
      </c>
      <c r="E210">
        <f t="shared" si="16"/>
        <v>1</v>
      </c>
    </row>
    <row r="211" spans="1:5" x14ac:dyDescent="0.2">
      <c r="A211" s="3" t="s">
        <v>97</v>
      </c>
      <c r="B211">
        <f t="shared" si="16"/>
        <v>0</v>
      </c>
      <c r="C211">
        <f t="shared" si="16"/>
        <v>1</v>
      </c>
      <c r="D211">
        <f t="shared" si="16"/>
        <v>0</v>
      </c>
      <c r="E211">
        <f t="shared" si="16"/>
        <v>0</v>
      </c>
    </row>
    <row r="212" spans="1:5" x14ac:dyDescent="0.2">
      <c r="A212" s="3" t="s">
        <v>244</v>
      </c>
      <c r="B212">
        <f t="shared" si="16"/>
        <v>0</v>
      </c>
      <c r="C212">
        <f t="shared" si="16"/>
        <v>1</v>
      </c>
      <c r="D212">
        <f t="shared" si="16"/>
        <v>1</v>
      </c>
      <c r="E212">
        <f t="shared" si="16"/>
        <v>0</v>
      </c>
    </row>
    <row r="213" spans="1:5" x14ac:dyDescent="0.2">
      <c r="A213" s="3" t="s">
        <v>210</v>
      </c>
      <c r="B213">
        <f t="shared" si="16"/>
        <v>0</v>
      </c>
      <c r="C213">
        <f t="shared" si="16"/>
        <v>0</v>
      </c>
      <c r="D213">
        <f t="shared" si="16"/>
        <v>0</v>
      </c>
      <c r="E213">
        <f t="shared" si="16"/>
        <v>0</v>
      </c>
    </row>
    <row r="214" spans="1:5" x14ac:dyDescent="0.2">
      <c r="A214" s="3" t="s">
        <v>66</v>
      </c>
      <c r="B214">
        <f t="shared" si="16"/>
        <v>1</v>
      </c>
      <c r="C214">
        <f t="shared" si="16"/>
        <v>0</v>
      </c>
      <c r="D214">
        <f t="shared" si="16"/>
        <v>1</v>
      </c>
      <c r="E214">
        <f t="shared" si="16"/>
        <v>0</v>
      </c>
    </row>
    <row r="215" spans="1:5" x14ac:dyDescent="0.2">
      <c r="A215" s="3" t="s">
        <v>35</v>
      </c>
      <c r="B215">
        <f t="shared" si="16"/>
        <v>0</v>
      </c>
      <c r="C215">
        <f t="shared" si="16"/>
        <v>0</v>
      </c>
      <c r="D215">
        <f t="shared" si="16"/>
        <v>1</v>
      </c>
      <c r="E215">
        <f t="shared" si="16"/>
        <v>1</v>
      </c>
    </row>
    <row r="216" spans="1:5" x14ac:dyDescent="0.2">
      <c r="A216" s="3" t="s">
        <v>281</v>
      </c>
      <c r="B216">
        <f t="shared" si="16"/>
        <v>1</v>
      </c>
      <c r="C216">
        <f t="shared" si="16"/>
        <v>1</v>
      </c>
      <c r="D216">
        <f t="shared" si="16"/>
        <v>1</v>
      </c>
      <c r="E216">
        <f t="shared" si="16"/>
        <v>0</v>
      </c>
    </row>
    <row r="217" spans="1:5" x14ac:dyDescent="0.2">
      <c r="A217" s="3" t="s">
        <v>29</v>
      </c>
      <c r="B217">
        <f t="shared" si="16"/>
        <v>1</v>
      </c>
      <c r="C217">
        <f t="shared" si="16"/>
        <v>0</v>
      </c>
      <c r="D217">
        <f t="shared" si="16"/>
        <v>1</v>
      </c>
      <c r="E217">
        <f t="shared" si="16"/>
        <v>1</v>
      </c>
    </row>
    <row r="218" spans="1:5" x14ac:dyDescent="0.2">
      <c r="A218" s="3" t="s">
        <v>92</v>
      </c>
      <c r="B218">
        <f t="shared" si="16"/>
        <v>1</v>
      </c>
      <c r="C218">
        <f t="shared" si="16"/>
        <v>0</v>
      </c>
      <c r="D218">
        <f t="shared" si="16"/>
        <v>0</v>
      </c>
      <c r="E218">
        <f t="shared" si="16"/>
        <v>0</v>
      </c>
    </row>
    <row r="219" spans="1:5" x14ac:dyDescent="0.2">
      <c r="A219" s="3" t="s">
        <v>35</v>
      </c>
      <c r="B219">
        <f t="shared" si="16"/>
        <v>0</v>
      </c>
      <c r="C219">
        <f t="shared" si="16"/>
        <v>0</v>
      </c>
      <c r="D219">
        <f t="shared" si="16"/>
        <v>1</v>
      </c>
      <c r="E219">
        <f t="shared" si="16"/>
        <v>1</v>
      </c>
    </row>
    <row r="220" spans="1:5" x14ac:dyDescent="0.2">
      <c r="A220" s="3" t="s">
        <v>244</v>
      </c>
      <c r="B220">
        <f t="shared" si="16"/>
        <v>0</v>
      </c>
      <c r="C220">
        <f t="shared" si="16"/>
        <v>1</v>
      </c>
      <c r="D220">
        <f t="shared" si="16"/>
        <v>1</v>
      </c>
      <c r="E220">
        <f t="shared" si="16"/>
        <v>0</v>
      </c>
    </row>
    <row r="221" spans="1:5" x14ac:dyDescent="0.2">
      <c r="A221" s="3" t="s">
        <v>51</v>
      </c>
      <c r="B221">
        <f t="shared" si="16"/>
        <v>0</v>
      </c>
      <c r="C221">
        <f t="shared" si="16"/>
        <v>1</v>
      </c>
      <c r="D221">
        <f t="shared" si="16"/>
        <v>1</v>
      </c>
      <c r="E221">
        <f t="shared" si="16"/>
        <v>1</v>
      </c>
    </row>
    <row r="222" spans="1:5" x14ac:dyDescent="0.2">
      <c r="A222" s="3" t="s">
        <v>194</v>
      </c>
      <c r="B222">
        <f t="shared" si="16"/>
        <v>0</v>
      </c>
      <c r="C222">
        <f t="shared" si="16"/>
        <v>0</v>
      </c>
      <c r="D222">
        <f t="shared" si="16"/>
        <v>0</v>
      </c>
      <c r="E222">
        <f t="shared" si="16"/>
        <v>0</v>
      </c>
    </row>
    <row r="223" spans="1:5" x14ac:dyDescent="0.2">
      <c r="A223" s="3" t="s">
        <v>35</v>
      </c>
      <c r="B223">
        <f t="shared" si="16"/>
        <v>0</v>
      </c>
      <c r="C223">
        <f t="shared" si="16"/>
        <v>0</v>
      </c>
      <c r="D223">
        <f t="shared" si="16"/>
        <v>1</v>
      </c>
      <c r="E223">
        <f t="shared" si="16"/>
        <v>1</v>
      </c>
    </row>
    <row r="224" spans="1:5" x14ac:dyDescent="0.2">
      <c r="A224" s="3" t="s">
        <v>35</v>
      </c>
      <c r="B224">
        <f t="shared" si="16"/>
        <v>0</v>
      </c>
      <c r="C224">
        <f t="shared" si="16"/>
        <v>0</v>
      </c>
      <c r="D224">
        <f t="shared" si="16"/>
        <v>1</v>
      </c>
      <c r="E224">
        <f t="shared" si="16"/>
        <v>1</v>
      </c>
    </row>
    <row r="225" spans="1:5" x14ac:dyDescent="0.2">
      <c r="A225" s="3" t="s">
        <v>35</v>
      </c>
      <c r="B225">
        <f t="shared" si="16"/>
        <v>0</v>
      </c>
      <c r="C225">
        <f t="shared" si="16"/>
        <v>0</v>
      </c>
      <c r="D225">
        <f t="shared" si="16"/>
        <v>1</v>
      </c>
      <c r="E225">
        <f t="shared" si="16"/>
        <v>1</v>
      </c>
    </row>
    <row r="226" spans="1:5" x14ac:dyDescent="0.2">
      <c r="A226" s="3" t="s">
        <v>70</v>
      </c>
      <c r="B226">
        <f t="shared" si="16"/>
        <v>0</v>
      </c>
      <c r="C226">
        <f t="shared" si="16"/>
        <v>0</v>
      </c>
      <c r="D226">
        <f t="shared" si="16"/>
        <v>1</v>
      </c>
      <c r="E226">
        <f t="shared" si="16"/>
        <v>0</v>
      </c>
    </row>
    <row r="227" spans="1:5" x14ac:dyDescent="0.2">
      <c r="A227" s="3" t="s">
        <v>35</v>
      </c>
      <c r="B227">
        <f t="shared" si="16"/>
        <v>0</v>
      </c>
      <c r="C227">
        <f t="shared" si="16"/>
        <v>0</v>
      </c>
      <c r="D227">
        <f t="shared" si="16"/>
        <v>1</v>
      </c>
      <c r="E227">
        <f t="shared" si="16"/>
        <v>1</v>
      </c>
    </row>
    <row r="228" spans="1:5" x14ac:dyDescent="0.2">
      <c r="A228" s="3" t="s">
        <v>51</v>
      </c>
      <c r="B228">
        <f t="shared" si="16"/>
        <v>0</v>
      </c>
      <c r="C228">
        <f t="shared" si="16"/>
        <v>1</v>
      </c>
      <c r="D228">
        <f t="shared" si="16"/>
        <v>1</v>
      </c>
      <c r="E228">
        <f t="shared" si="16"/>
        <v>1</v>
      </c>
    </row>
    <row r="229" spans="1:5" x14ac:dyDescent="0.2">
      <c r="A229" s="3" t="s">
        <v>92</v>
      </c>
      <c r="B229">
        <f t="shared" si="16"/>
        <v>1</v>
      </c>
      <c r="C229">
        <f t="shared" si="16"/>
        <v>0</v>
      </c>
      <c r="D229">
        <f t="shared" si="16"/>
        <v>0</v>
      </c>
      <c r="E229">
        <f t="shared" si="16"/>
        <v>0</v>
      </c>
    </row>
    <row r="230" spans="1:5" x14ac:dyDescent="0.2">
      <c r="A230" s="3" t="s">
        <v>92</v>
      </c>
      <c r="B230">
        <f t="shared" si="16"/>
        <v>1</v>
      </c>
      <c r="C230">
        <f t="shared" si="16"/>
        <v>0</v>
      </c>
      <c r="D230">
        <f t="shared" si="16"/>
        <v>0</v>
      </c>
      <c r="E230">
        <f t="shared" si="16"/>
        <v>0</v>
      </c>
    </row>
    <row r="231" spans="1:5" x14ac:dyDescent="0.2">
      <c r="A231" s="3" t="s">
        <v>97</v>
      </c>
      <c r="B231">
        <f t="shared" si="16"/>
        <v>0</v>
      </c>
      <c r="C231">
        <f t="shared" si="16"/>
        <v>1</v>
      </c>
      <c r="D231">
        <f t="shared" si="16"/>
        <v>0</v>
      </c>
      <c r="E231">
        <f t="shared" si="16"/>
        <v>0</v>
      </c>
    </row>
    <row r="232" spans="1:5" x14ac:dyDescent="0.2">
      <c r="A232" s="3" t="s">
        <v>70</v>
      </c>
      <c r="B232">
        <f t="shared" si="16"/>
        <v>0</v>
      </c>
      <c r="C232">
        <f t="shared" si="16"/>
        <v>0</v>
      </c>
      <c r="D232">
        <f t="shared" si="16"/>
        <v>1</v>
      </c>
      <c r="E232">
        <f t="shared" si="16"/>
        <v>0</v>
      </c>
    </row>
    <row r="233" spans="1:5" x14ac:dyDescent="0.2">
      <c r="A233" s="3" t="s">
        <v>35</v>
      </c>
      <c r="B233">
        <f t="shared" si="16"/>
        <v>0</v>
      </c>
      <c r="C233">
        <f t="shared" si="16"/>
        <v>0</v>
      </c>
      <c r="D233">
        <f t="shared" si="16"/>
        <v>1</v>
      </c>
      <c r="E233">
        <f t="shared" si="16"/>
        <v>1</v>
      </c>
    </row>
    <row r="234" spans="1:5" x14ac:dyDescent="0.2">
      <c r="A234" s="3" t="s">
        <v>35</v>
      </c>
      <c r="B234">
        <f t="shared" si="16"/>
        <v>0</v>
      </c>
      <c r="C234">
        <f t="shared" si="16"/>
        <v>0</v>
      </c>
      <c r="D234">
        <f t="shared" si="16"/>
        <v>1</v>
      </c>
      <c r="E234">
        <f t="shared" si="16"/>
        <v>1</v>
      </c>
    </row>
    <row r="235" spans="1:5" x14ac:dyDescent="0.2">
      <c r="A235" s="3" t="s">
        <v>81</v>
      </c>
      <c r="B235">
        <f t="shared" si="16"/>
        <v>1</v>
      </c>
      <c r="C235">
        <f t="shared" si="16"/>
        <v>1</v>
      </c>
      <c r="D235">
        <f t="shared" si="16"/>
        <v>1</v>
      </c>
      <c r="E235">
        <f t="shared" si="16"/>
        <v>1</v>
      </c>
    </row>
    <row r="236" spans="1:5" x14ac:dyDescent="0.2">
      <c r="A236" s="3" t="s">
        <v>288</v>
      </c>
      <c r="B236">
        <f t="shared" si="16"/>
        <v>1</v>
      </c>
      <c r="C236">
        <f t="shared" si="16"/>
        <v>0</v>
      </c>
      <c r="D236">
        <f t="shared" si="16"/>
        <v>1</v>
      </c>
      <c r="E236">
        <f t="shared" si="16"/>
        <v>1</v>
      </c>
    </row>
    <row r="237" spans="1:5" x14ac:dyDescent="0.2">
      <c r="A237" s="3" t="s">
        <v>244</v>
      </c>
      <c r="B237">
        <f t="shared" si="16"/>
        <v>0</v>
      </c>
      <c r="C237">
        <f t="shared" si="16"/>
        <v>1</v>
      </c>
      <c r="D237">
        <f t="shared" si="16"/>
        <v>1</v>
      </c>
      <c r="E237">
        <f t="shared" si="16"/>
        <v>0</v>
      </c>
    </row>
    <row r="238" spans="1:5" x14ac:dyDescent="0.2">
      <c r="A238" s="3" t="s">
        <v>29</v>
      </c>
      <c r="B238">
        <f t="shared" si="16"/>
        <v>1</v>
      </c>
      <c r="C238">
        <f t="shared" si="16"/>
        <v>0</v>
      </c>
      <c r="D238">
        <f t="shared" si="16"/>
        <v>1</v>
      </c>
      <c r="E238">
        <f t="shared" si="16"/>
        <v>1</v>
      </c>
    </row>
    <row r="239" spans="1:5" x14ac:dyDescent="0.2">
      <c r="A239" s="3" t="s">
        <v>81</v>
      </c>
      <c r="B239">
        <f t="shared" si="16"/>
        <v>1</v>
      </c>
      <c r="C239">
        <f t="shared" si="16"/>
        <v>1</v>
      </c>
      <c r="D239">
        <f t="shared" si="16"/>
        <v>1</v>
      </c>
      <c r="E239">
        <f t="shared" si="16"/>
        <v>1</v>
      </c>
    </row>
    <row r="240" spans="1:5" x14ac:dyDescent="0.2">
      <c r="A240" s="3" t="s">
        <v>206</v>
      </c>
      <c r="B240">
        <f t="shared" si="16"/>
        <v>0</v>
      </c>
      <c r="C240">
        <f t="shared" si="16"/>
        <v>0</v>
      </c>
      <c r="D240">
        <f t="shared" si="16"/>
        <v>0</v>
      </c>
      <c r="E240">
        <f t="shared" si="16"/>
        <v>0</v>
      </c>
    </row>
    <row r="241" spans="1:6" x14ac:dyDescent="0.2">
      <c r="A241" s="5" t="s">
        <v>306</v>
      </c>
      <c r="B241">
        <f>SUM(B3:B240)</f>
        <v>105</v>
      </c>
      <c r="C241">
        <f>SUM(C3:C240)</f>
        <v>67</v>
      </c>
      <c r="D241">
        <f>SUM(D3:D240)</f>
        <v>162</v>
      </c>
      <c r="E241">
        <f>SUM(E3:E240)</f>
        <v>124</v>
      </c>
    </row>
    <row r="242" spans="1:6" ht="13.5" x14ac:dyDescent="0.25">
      <c r="A242" s="7" t="s">
        <v>303</v>
      </c>
      <c r="B242" s="6">
        <f>(B241/238)*100</f>
        <v>44.117647058823529</v>
      </c>
      <c r="C242" s="6">
        <f>(C241/238)*100</f>
        <v>28.15126050420168</v>
      </c>
      <c r="D242" s="6">
        <f>(D241/238)*100</f>
        <v>68.067226890756302</v>
      </c>
      <c r="E242" s="6">
        <f>(E241/238)*100</f>
        <v>52.100840336134461</v>
      </c>
    </row>
    <row r="249" spans="1:6" x14ac:dyDescent="0.2">
      <c r="B249" t="s">
        <v>348</v>
      </c>
      <c r="C249" s="5" t="s">
        <v>349</v>
      </c>
      <c r="D249" s="5" t="s">
        <v>350</v>
      </c>
      <c r="E249" s="5" t="s">
        <v>347</v>
      </c>
      <c r="F249" s="5" t="s">
        <v>342</v>
      </c>
    </row>
    <row r="250" spans="1:6" x14ac:dyDescent="0.2">
      <c r="B250" t="s">
        <v>92</v>
      </c>
      <c r="C250">
        <v>44.117647058823529</v>
      </c>
      <c r="D250">
        <v>43</v>
      </c>
      <c r="E250">
        <v>43</v>
      </c>
      <c r="F250">
        <v>46.835443037974684</v>
      </c>
    </row>
    <row r="251" spans="1:6" x14ac:dyDescent="0.2">
      <c r="B251" t="s">
        <v>97</v>
      </c>
      <c r="C251">
        <v>28.15126050420168</v>
      </c>
      <c r="D251">
        <v>32</v>
      </c>
      <c r="E251">
        <v>32</v>
      </c>
      <c r="F251">
        <v>29.11392405063291</v>
      </c>
    </row>
    <row r="252" spans="1:6" x14ac:dyDescent="0.2">
      <c r="B252" t="s">
        <v>70</v>
      </c>
      <c r="C252">
        <v>68.067226890756302</v>
      </c>
      <c r="D252">
        <v>59</v>
      </c>
      <c r="E252">
        <v>59</v>
      </c>
      <c r="F252">
        <v>72.151898734177209</v>
      </c>
    </row>
    <row r="253" spans="1:6" x14ac:dyDescent="0.2">
      <c r="B253" t="s">
        <v>86</v>
      </c>
      <c r="C253">
        <v>52.100840336134461</v>
      </c>
      <c r="D253">
        <v>51</v>
      </c>
      <c r="E253">
        <v>51</v>
      </c>
      <c r="F253">
        <v>51.898734177215189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表單回應 1</vt:lpstr>
      <vt:lpstr>3.我生氣或是憤怒自己一個人處理會怎麼做</vt:lpstr>
      <vt:lpstr>4.我生氣或是憤怒找同學處理會希望怎麼做 </vt:lpstr>
      <vt:lpstr>5.我生氣或是憤怒找老師處理會希望怎麼做</vt:lpstr>
      <vt:lpstr>6.我生氣或是憤怒找父母處理會希望怎麼做</vt:lpstr>
      <vt:lpstr>7.我開心或是興奮自己一個人處理會怎麼做 (可複選)</vt:lpstr>
      <vt:lpstr>8.我開心或是興奮找同學處理會希望怎麼做 (可複選)</vt:lpstr>
      <vt:lpstr>9.我開心或是興奮找老師處理會希望怎麼做 (可複選)</vt:lpstr>
      <vt:lpstr>10.我開心或是興奮找父母處理會希望怎麼做 (可複選)		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2024-08-02T17:17:58Z</dcterms:created>
  <dcterms:modified xsi:type="dcterms:W3CDTF">2024-08-24T01:18:24Z</dcterms:modified>
</cp:coreProperties>
</file>