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13_ncr:1_{B7DE67E2-2378-43DB-A7C6-28FFDDDCB961}" xr6:coauthVersionLast="47" xr6:coauthVersionMax="47" xr10:uidLastSave="{00000000-0000-0000-0000-000000000000}"/>
  <bookViews>
    <workbookView xWindow="-110" yWindow="-110" windowWidth="19420" windowHeight="11500" tabRatio="602" xr2:uid="{F8D158CF-F721-4659-B891-8399726496FE}"/>
  </bookViews>
  <sheets>
    <sheet name="五忠" sheetId="1" r:id="rId1"/>
    <sheet name="五孝" sheetId="2" r:id="rId2"/>
    <sheet name="比較圖" sheetId="3" r:id="rId3"/>
  </sheets>
  <definedNames>
    <definedName name="_xlnm._FilterDatabase" localSheetId="1" hidden="1">五孝!$A$1:$E$1</definedName>
    <definedName name="_xlnm._FilterDatabase" localSheetId="0" hidden="1">五忠!$A$1:$E$1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" i="2"/>
  <c r="D4" i="2"/>
  <c r="D5" i="2"/>
  <c r="D6" i="2"/>
  <c r="D7" i="2"/>
  <c r="D8" i="2"/>
  <c r="D9" i="2"/>
  <c r="D10" i="2"/>
  <c r="D11" i="2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2" i="2"/>
  <c r="C3" i="3"/>
  <c r="B3" i="3"/>
  <c r="C2" i="3"/>
  <c r="B2" i="3"/>
  <c r="B32" i="1"/>
  <c r="C32" i="1"/>
  <c r="C35" i="2"/>
  <c r="B35" i="2"/>
  <c r="D35" i="2" s="1"/>
  <c r="D32" i="1" l="1"/>
</calcChain>
</file>

<file path=xl/sharedStrings.xml><?xml version="1.0" encoding="utf-8"?>
<sst xmlns="http://schemas.openxmlformats.org/spreadsheetml/2006/main" count="14" uniqueCount="8">
  <si>
    <t>座號</t>
    <phoneticPr fontId="1" type="noConversion"/>
  </si>
  <si>
    <t>113-1成績</t>
    <phoneticPr fontId="1" type="noConversion"/>
  </si>
  <si>
    <t>113-2成績</t>
    <phoneticPr fontId="1" type="noConversion"/>
  </si>
  <si>
    <t>實驗組</t>
    <phoneticPr fontId="1" type="noConversion"/>
  </si>
  <si>
    <t>對照組</t>
    <phoneticPr fontId="1" type="noConversion"/>
  </si>
  <si>
    <t>前測</t>
    <phoneticPr fontId="1" type="noConversion"/>
  </si>
  <si>
    <t>後測</t>
    <phoneticPr fontId="1" type="noConversion"/>
  </si>
  <si>
    <t>減少秒數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</si>
</sst>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5">
    <xf numFmtId="0" fontId="0" fillId="0" borderId="0" xfId="0">
      <alignment vertical="center"/>
    </xf>
    <xf numFmtId="46" fontId="0" fillId="0" borderId="0" xfId="0" applyNumberFormat="1">
      <alignment vertical="center"/>
    </xf>
    <xf numFmtId="21" fontId="0" fillId="0" borderId="0" xfId="0" applyNumberFormat="1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</cellXfs>
  <cellStyles count="1">
    <cellStyle name="一般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altLang="zh-TW" sz="1200" b="1"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800</a:t>
            </a:r>
            <a:r>
              <a:rPr lang="zh-TW" altLang="en-US" sz="1200" b="1"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rPr>
              <a:t>公尺跑走測驗比較圖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比較圖!$A$2</c:f>
              <c:strCache>
                <c:ptCount val="1"/>
                <c:pt idx="0">
                  <c:v>對照組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0833333333333334"/>
                  <c:y val="6.481481481481477E-2"/>
                </c:manualLayout>
              </c:layout>
              <c:tx>
                <c:rich>
                  <a:bodyPr/>
                  <a:lstStyle/>
                  <a:p>
                    <a:fld id="{7C9811F5-838D-4245-B7B2-CEA5F72D3C31}" type="VALUE">
                      <a:rPr lang="en-US" altLang="zh-TW" b="1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2-7F95-49A9-A559-A91D1E7E62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A4097CE2-2674-4F3B-A373-17645AAD8DF1}" type="VALUE">
                      <a:rPr lang="en-US" altLang="zh-TW" b="1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7F95-49A9-A559-A91D1E7E6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比較圖!$B$1:$C$1</c:f>
              <c:strCache>
                <c:ptCount val="2"/>
                <c:pt idx="0">
                  <c:v>前測</c:v>
                </c:pt>
                <c:pt idx="1">
                  <c:v>後測</c:v>
                </c:pt>
              </c:strCache>
            </c:strRef>
          </c:cat>
          <c:val>
            <c:numRef>
              <c:f>比較圖!$B$2:$C$2</c:f>
              <c:numCache>
                <c:formatCode>[h]:mm:ss</c:formatCode>
                <c:ptCount val="2"/>
                <c:pt idx="0">
                  <c:v>0.18062739463601532</c:v>
                </c:pt>
                <c:pt idx="1">
                  <c:v>0.16668981481481476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F95-49A9-A559-A91D1E7E62A0}"/>
            </c:ext>
          </c:extLst>
        </c:ser>
        <c:ser>
          <c:idx val="1"/>
          <c:order val="1"/>
          <c:tx>
            <c:strRef>
              <c:f>比較圖!$A$3</c:f>
              <c:strCache>
                <c:ptCount val="1"/>
                <c:pt idx="0">
                  <c:v>實驗組</c:v>
                </c:pt>
              </c:strCache>
            </c:strRef>
          </c:tx>
          <c:spPr>
            <a:ln w="28575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C00000"/>
              </a:solidFill>
              <a:ln w="9525">
                <a:solidFill>
                  <a:srgbClr val="C00000"/>
                </a:solidFill>
              </a:ln>
              <a:effectLst/>
            </c:spPr>
          </c:marker>
          <c:dLbls>
            <c:dLbl>
              <c:idx val="0"/>
              <c:layout>
                <c:manualLayout>
                  <c:x val="-0.12222222222222222"/>
                  <c:y val="-3.7037037037037056E-2"/>
                </c:manualLayout>
              </c:layout>
              <c:tx>
                <c:rich>
                  <a:bodyPr/>
                  <a:lstStyle/>
                  <a:p>
                    <a:fld id="{3F3C8E53-8660-4953-BFD4-EE79D73F14C3}" type="VALUE">
                      <a:rPr lang="en-US" altLang="zh-TW" b="1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F95-49A9-A559-A91D1E7E62A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F4D03E0F-229F-4A19-B3D4-CDE215BB75BC}" type="VALUE">
                      <a:rPr lang="en-US" altLang="zh-TW" b="1">
                        <a:latin typeface="Times New Roman" panose="02020603050405020304" pitchFamily="18" charset="0"/>
                        <a:cs typeface="Times New Roman" panose="02020603050405020304" pitchFamily="18" charset="0"/>
                      </a:rPr>
                      <a:pPr/>
                      <a:t>[值]</a:t>
                    </a:fld>
                    <a:endParaRPr lang="zh-TW" alt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7F95-49A9-A559-A91D1E7E62A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比較圖!$B$1:$C$1</c:f>
              <c:strCache>
                <c:ptCount val="2"/>
                <c:pt idx="0">
                  <c:v>前測</c:v>
                </c:pt>
                <c:pt idx="1">
                  <c:v>後測</c:v>
                </c:pt>
              </c:strCache>
            </c:strRef>
          </c:cat>
          <c:val>
            <c:numRef>
              <c:f>比較圖!$B$3:$C$3</c:f>
              <c:numCache>
                <c:formatCode>[h]:mm:ss</c:formatCode>
                <c:ptCount val="2"/>
                <c:pt idx="0">
                  <c:v>0.18135521885521888</c:v>
                </c:pt>
                <c:pt idx="1">
                  <c:v>0.16065538194444443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F95-49A9-A559-A91D1E7E62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0585807"/>
        <c:axId val="870588687"/>
      </c:lineChart>
      <c:catAx>
        <c:axId val="8705858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70588687"/>
        <c:crosses val="autoZero"/>
        <c:auto val="1"/>
        <c:lblAlgn val="ctr"/>
        <c:lblOffset val="100"/>
        <c:noMultiLvlLbl val="0"/>
      </c:catAx>
      <c:valAx>
        <c:axId val="87058868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[h]:mm:ss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8705858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396875</xdr:colOff>
      <xdr:row>3</xdr:row>
      <xdr:rowOff>161925</xdr:rowOff>
    </xdr:from>
    <xdr:to>
      <xdr:col>11</xdr:col>
      <xdr:colOff>92075</xdr:colOff>
      <xdr:row>16</xdr:row>
      <xdr:rowOff>98425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F9289CD3-88A0-C004-3678-2211D40D0C5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335C96-FC80-4ACF-A73E-EEF55F29DBC8}">
  <dimension ref="A1:E33"/>
  <sheetViews>
    <sheetView tabSelected="1" workbookViewId="0">
      <selection activeCell="C6" sqref="C6"/>
    </sheetView>
  </sheetViews>
  <sheetFormatPr defaultRowHeight="17" x14ac:dyDescent="0.4"/>
  <cols>
    <col min="2" max="2" width="10.36328125" bestFit="1" customWidth="1"/>
    <col min="3" max="3" width="11.453125" bestFit="1" customWidth="1"/>
    <col min="4" max="4" width="10" bestFit="1" customWidth="1"/>
  </cols>
  <sheetData>
    <row r="1" spans="1:5" x14ac:dyDescent="0.4">
      <c r="A1" t="s">
        <v>0</v>
      </c>
      <c r="B1" t="s">
        <v>1</v>
      </c>
      <c r="C1" t="s">
        <v>2</v>
      </c>
      <c r="D1" t="s">
        <v>7</v>
      </c>
      <c r="E1" t="s">
        <v>7</v>
      </c>
    </row>
    <row r="2" spans="1:5" x14ac:dyDescent="0.4">
      <c r="A2" s="3">
        <v>1</v>
      </c>
      <c r="B2" s="1">
        <v>0.20277777777777778</v>
      </c>
      <c r="C2" s="1">
        <v>0.18402777777777779</v>
      </c>
      <c r="D2" s="1">
        <f>B2-C2</f>
        <v>1.8749999999999989E-2</v>
      </c>
      <c r="E2">
        <v>27</v>
      </c>
    </row>
    <row r="3" spans="1:5" x14ac:dyDescent="0.4">
      <c r="A3">
        <v>2</v>
      </c>
      <c r="B3" s="1">
        <v>0.17569444444444443</v>
      </c>
      <c r="C3" s="1">
        <v>0.16597222222222222</v>
      </c>
      <c r="D3" s="1">
        <f>B3-C3</f>
        <v>9.7222222222222154E-3</v>
      </c>
      <c r="E3">
        <v>14</v>
      </c>
    </row>
    <row r="4" spans="1:5" x14ac:dyDescent="0.4">
      <c r="A4">
        <v>3</v>
      </c>
      <c r="B4" s="1">
        <v>0.18541666666666667</v>
      </c>
      <c r="C4" s="1">
        <v>0.17499999999999999</v>
      </c>
      <c r="D4" s="1">
        <f>B4-C4</f>
        <v>1.0416666666666685E-2</v>
      </c>
      <c r="E4">
        <v>15</v>
      </c>
    </row>
    <row r="5" spans="1:5" x14ac:dyDescent="0.4">
      <c r="A5" s="4">
        <v>4</v>
      </c>
      <c r="B5" s="1">
        <v>0.19444444444444445</v>
      </c>
      <c r="C5" s="1">
        <v>0.18055555555555555</v>
      </c>
      <c r="D5" s="1">
        <f>B5-C5</f>
        <v>1.3888888888888895E-2</v>
      </c>
      <c r="E5">
        <v>20</v>
      </c>
    </row>
    <row r="6" spans="1:5" x14ac:dyDescent="0.4">
      <c r="A6" s="3">
        <v>5</v>
      </c>
      <c r="B6" s="1">
        <v>0.18055555555555555</v>
      </c>
      <c r="C6" s="1">
        <v>0.17499999999999999</v>
      </c>
      <c r="D6" s="1">
        <f>B6-C6</f>
        <v>5.5555555555555636E-3</v>
      </c>
      <c r="E6">
        <v>8</v>
      </c>
    </row>
    <row r="7" spans="1:5" x14ac:dyDescent="0.4">
      <c r="A7">
        <v>6</v>
      </c>
      <c r="B7" s="1">
        <v>0.1451388888888889</v>
      </c>
      <c r="C7" s="1">
        <v>0.16597222222222222</v>
      </c>
      <c r="D7" s="1">
        <f>B7-C7</f>
        <v>-2.0833333333333315E-2</v>
      </c>
      <c r="E7">
        <v>-30</v>
      </c>
    </row>
    <row r="8" spans="1:5" x14ac:dyDescent="0.4">
      <c r="A8" s="3">
        <v>7</v>
      </c>
      <c r="B8" s="1">
        <v>0.19305555555555556</v>
      </c>
      <c r="C8" s="1">
        <v>0.1763888888888889</v>
      </c>
      <c r="D8" s="1">
        <f>B8-C8</f>
        <v>1.6666666666666663E-2</v>
      </c>
      <c r="E8">
        <v>24</v>
      </c>
    </row>
    <row r="9" spans="1:5" x14ac:dyDescent="0.4">
      <c r="A9" s="3">
        <v>8</v>
      </c>
      <c r="B9" s="1">
        <v>0.20694444444444443</v>
      </c>
      <c r="C9" s="1">
        <v>0.18680555555555556</v>
      </c>
      <c r="D9" s="1">
        <f>B9-C9</f>
        <v>2.0138888888888873E-2</v>
      </c>
      <c r="E9">
        <v>29</v>
      </c>
    </row>
    <row r="10" spans="1:5" x14ac:dyDescent="0.4">
      <c r="A10">
        <v>9</v>
      </c>
      <c r="B10" s="1">
        <v>0.18333333333333332</v>
      </c>
      <c r="C10" s="1">
        <v>0.16666666666666666</v>
      </c>
      <c r="D10" s="1">
        <f>B10-C10</f>
        <v>1.6666666666666663E-2</v>
      </c>
      <c r="E10">
        <v>24</v>
      </c>
    </row>
    <row r="11" spans="1:5" x14ac:dyDescent="0.4">
      <c r="A11">
        <v>10</v>
      </c>
      <c r="B11" s="1">
        <v>0.21319444444444444</v>
      </c>
      <c r="C11" s="1">
        <v>0.17847222222222223</v>
      </c>
      <c r="D11" s="1">
        <f>B11-C11</f>
        <v>3.472222222222221E-2</v>
      </c>
      <c r="E11">
        <v>50</v>
      </c>
    </row>
    <row r="12" spans="1:5" x14ac:dyDescent="0.4">
      <c r="A12">
        <v>11</v>
      </c>
      <c r="B12" s="1">
        <v>0.2013888888888889</v>
      </c>
      <c r="C12" s="1">
        <v>0.19027777777777777</v>
      </c>
      <c r="D12" s="1">
        <f>B12-C12</f>
        <v>1.1111111111111127E-2</v>
      </c>
      <c r="E12">
        <v>16</v>
      </c>
    </row>
    <row r="13" spans="1:5" x14ac:dyDescent="0.4">
      <c r="A13">
        <v>12</v>
      </c>
      <c r="B13" s="1">
        <v>0.14583333333333334</v>
      </c>
      <c r="C13" s="1">
        <v>0.14444444444444443</v>
      </c>
      <c r="D13" s="1">
        <f>B13-C13</f>
        <v>1.3888888888889117E-3</v>
      </c>
      <c r="E13">
        <v>2</v>
      </c>
    </row>
    <row r="14" spans="1:5" x14ac:dyDescent="0.4">
      <c r="A14">
        <v>13</v>
      </c>
      <c r="B14" s="1">
        <v>0.17777777777777778</v>
      </c>
      <c r="C14" s="1">
        <v>0.16944444444444445</v>
      </c>
      <c r="D14" s="1">
        <f>B14-C14</f>
        <v>8.3333333333333315E-3</v>
      </c>
      <c r="E14">
        <v>12</v>
      </c>
    </row>
    <row r="15" spans="1:5" x14ac:dyDescent="0.4">
      <c r="A15">
        <v>14</v>
      </c>
      <c r="B15" s="1">
        <v>0.22638888888888889</v>
      </c>
      <c r="C15" s="1">
        <v>0.22638888888888889</v>
      </c>
      <c r="D15" s="1">
        <f>B15-C15</f>
        <v>0</v>
      </c>
      <c r="E15">
        <v>0</v>
      </c>
    </row>
    <row r="16" spans="1:5" x14ac:dyDescent="0.4">
      <c r="A16">
        <v>15</v>
      </c>
      <c r="B16" s="1">
        <v>0.16666666666666666</v>
      </c>
      <c r="C16" s="1">
        <v>0.14930555555555555</v>
      </c>
      <c r="D16" s="1">
        <f>B16-C16</f>
        <v>1.7361111111111105E-2</v>
      </c>
      <c r="E16">
        <v>25</v>
      </c>
    </row>
    <row r="17" spans="1:5" x14ac:dyDescent="0.4">
      <c r="A17">
        <v>17</v>
      </c>
      <c r="B17" s="1">
        <v>0.14444444444444443</v>
      </c>
      <c r="C17" s="1">
        <v>0.1388888888888889</v>
      </c>
      <c r="D17" s="1">
        <f>B17-C17</f>
        <v>5.5555555555555358E-3</v>
      </c>
      <c r="E17">
        <v>8</v>
      </c>
    </row>
    <row r="18" spans="1:5" x14ac:dyDescent="0.4">
      <c r="A18">
        <v>18</v>
      </c>
      <c r="B18" s="1">
        <v>0.15208333333333332</v>
      </c>
      <c r="C18" s="1">
        <v>0.1361111111111111</v>
      </c>
      <c r="D18" s="1">
        <f>B18-C18</f>
        <v>1.5972222222222221E-2</v>
      </c>
      <c r="E18">
        <v>23</v>
      </c>
    </row>
    <row r="19" spans="1:5" x14ac:dyDescent="0.4">
      <c r="A19">
        <v>19</v>
      </c>
      <c r="B19" s="1">
        <v>0.21527777777777779</v>
      </c>
      <c r="C19" s="1">
        <v>0.18888888888888888</v>
      </c>
      <c r="D19" s="1">
        <f>B19-C19</f>
        <v>2.6388888888888906E-2</v>
      </c>
      <c r="E19">
        <v>38</v>
      </c>
    </row>
    <row r="20" spans="1:5" x14ac:dyDescent="0.4">
      <c r="A20" s="3">
        <v>20</v>
      </c>
      <c r="B20" s="1">
        <v>0.2</v>
      </c>
      <c r="C20" s="1">
        <v>0.14027777777777778</v>
      </c>
      <c r="D20" s="1">
        <f>B20-C20</f>
        <v>5.9722222222222232E-2</v>
      </c>
      <c r="E20">
        <v>86</v>
      </c>
    </row>
    <row r="21" spans="1:5" x14ac:dyDescent="0.4">
      <c r="A21">
        <v>21</v>
      </c>
      <c r="B21" s="1">
        <v>0.18194444444444444</v>
      </c>
      <c r="C21" s="1">
        <v>0.1423611111111111</v>
      </c>
      <c r="D21" s="1">
        <f>B21-C21</f>
        <v>3.9583333333333331E-2</v>
      </c>
      <c r="E21">
        <v>57</v>
      </c>
    </row>
    <row r="22" spans="1:5" x14ac:dyDescent="0.4">
      <c r="A22" s="3">
        <v>22</v>
      </c>
      <c r="B22" s="1">
        <v>0.18402777777777779</v>
      </c>
      <c r="C22" s="1">
        <v>0.16527777777777777</v>
      </c>
      <c r="D22" s="1">
        <f>B22-C22</f>
        <v>1.8750000000000017E-2</v>
      </c>
      <c r="E22">
        <v>27</v>
      </c>
    </row>
    <row r="23" spans="1:5" x14ac:dyDescent="0.4">
      <c r="A23">
        <v>23</v>
      </c>
      <c r="B23" s="1">
        <v>0.15902777777777777</v>
      </c>
      <c r="C23" s="1">
        <v>0.1423611111111111</v>
      </c>
      <c r="D23" s="1">
        <f>B23-C23</f>
        <v>1.6666666666666663E-2</v>
      </c>
      <c r="E23">
        <v>24</v>
      </c>
    </row>
    <row r="24" spans="1:5" x14ac:dyDescent="0.4">
      <c r="A24" s="3">
        <v>24</v>
      </c>
      <c r="B24" s="1">
        <v>0.15486111111111112</v>
      </c>
      <c r="C24" s="1">
        <v>0.15347222222222223</v>
      </c>
      <c r="D24" s="1">
        <f>B24-C24</f>
        <v>1.388888888888884E-3</v>
      </c>
      <c r="E24">
        <v>2</v>
      </c>
    </row>
    <row r="25" spans="1:5" x14ac:dyDescent="0.4">
      <c r="A25">
        <v>25</v>
      </c>
      <c r="B25" s="1">
        <v>0.18055555555555555</v>
      </c>
      <c r="C25" s="1">
        <v>0.16250000000000001</v>
      </c>
      <c r="D25" s="1">
        <f>B25-C25</f>
        <v>1.8055555555555547E-2</v>
      </c>
      <c r="E25">
        <v>26</v>
      </c>
    </row>
    <row r="26" spans="1:5" x14ac:dyDescent="0.4">
      <c r="A26" s="3">
        <v>27</v>
      </c>
      <c r="B26" s="1">
        <v>0.22013888888888888</v>
      </c>
      <c r="C26" s="1">
        <v>0.22777777777777777</v>
      </c>
      <c r="D26" s="1">
        <f>B26-C26</f>
        <v>-7.6388888888888895E-3</v>
      </c>
      <c r="E26">
        <v>-11</v>
      </c>
    </row>
    <row r="27" spans="1:5" x14ac:dyDescent="0.4">
      <c r="A27">
        <v>28</v>
      </c>
      <c r="B27" s="1">
        <v>0.15277777777777779</v>
      </c>
      <c r="C27" s="1">
        <v>0.14861111111111111</v>
      </c>
      <c r="D27" s="1">
        <f>B27-C27</f>
        <v>4.1666666666666796E-3</v>
      </c>
      <c r="E27">
        <v>6</v>
      </c>
    </row>
    <row r="28" spans="1:5" x14ac:dyDescent="0.4">
      <c r="A28" s="3">
        <v>29</v>
      </c>
      <c r="B28" s="1">
        <v>0.15416666666666667</v>
      </c>
      <c r="C28" s="1">
        <v>0.15972222222222221</v>
      </c>
      <c r="D28" s="1">
        <f>B28-C28</f>
        <v>-5.5555555555555358E-3</v>
      </c>
      <c r="E28">
        <v>-8</v>
      </c>
    </row>
    <row r="29" spans="1:5" x14ac:dyDescent="0.4">
      <c r="A29">
        <v>30</v>
      </c>
      <c r="B29" s="1">
        <v>0.16805555555555557</v>
      </c>
      <c r="C29" s="1">
        <v>0.16041666666666668</v>
      </c>
      <c r="D29" s="1">
        <f>B29-C29</f>
        <v>7.6388888888888895E-3</v>
      </c>
      <c r="E29">
        <v>11</v>
      </c>
    </row>
    <row r="30" spans="1:5" x14ac:dyDescent="0.4">
      <c r="A30" s="4">
        <v>31</v>
      </c>
      <c r="B30" s="1">
        <v>0.17222222222222222</v>
      </c>
      <c r="C30" s="1">
        <v>0.14791666666666667</v>
      </c>
      <c r="D30" s="1">
        <f>B30-C30</f>
        <v>2.4305555555555552E-2</v>
      </c>
      <c r="E30">
        <v>35</v>
      </c>
    </row>
    <row r="31" spans="1:5" x14ac:dyDescent="0.4">
      <c r="B31" s="1"/>
      <c r="C31" s="1">
        <v>0.15138888888888888</v>
      </c>
      <c r="D31" s="1">
        <f>B31-C31</f>
        <v>-0.15138888888888888</v>
      </c>
    </row>
    <row r="32" spans="1:5" x14ac:dyDescent="0.4">
      <c r="B32" s="1">
        <f>AVERAGE(B2:B30)</f>
        <v>0.18062739463601532</v>
      </c>
      <c r="C32" s="1">
        <f>AVERAGE(C2:C31)</f>
        <v>0.16668981481481476</v>
      </c>
      <c r="D32" s="1">
        <f>B32-C32</f>
        <v>1.3937579821200557E-2</v>
      </c>
    </row>
    <row r="33" spans="2:2" x14ac:dyDescent="0.4">
      <c r="B33" s="1"/>
    </row>
  </sheetData>
  <autoFilter ref="A1:E1" xr:uid="{1A335C96-FC80-4ACF-A73E-EEF55F29DBC8}">
    <sortState xmlns:xlrd2="http://schemas.microsoft.com/office/spreadsheetml/2017/richdata2" ref="A2:E32">
      <sortCondition ref="A1"/>
    </sortState>
  </autoFilter>
  <phoneticPr fontId="1" type="noConversion"/>
  <conditionalFormatting sqref="B2:C32">
    <cfRule type="cellIs" dxfId="4" priority="1" operator="greaterThan">
      <formula>0.208333333333333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94691-48BA-4A18-B47E-BA9565026543}">
  <dimension ref="A1:N35"/>
  <sheetViews>
    <sheetView workbookViewId="0">
      <selection activeCell="E1" sqref="E1"/>
    </sheetView>
  </sheetViews>
  <sheetFormatPr defaultRowHeight="17" x14ac:dyDescent="0.4"/>
  <cols>
    <col min="2" max="3" width="10.36328125" bestFit="1" customWidth="1"/>
    <col min="4" max="4" width="10" bestFit="1" customWidth="1"/>
    <col min="7" max="7" width="10.36328125" bestFit="1" customWidth="1"/>
    <col min="8" max="8" width="11.453125" bestFit="1" customWidth="1"/>
  </cols>
  <sheetData>
    <row r="1" spans="1:14" x14ac:dyDescent="0.4">
      <c r="A1" t="s">
        <v>0</v>
      </c>
      <c r="B1" t="s">
        <v>1</v>
      </c>
      <c r="C1" t="s">
        <v>2</v>
      </c>
      <c r="D1" t="s">
        <v>7</v>
      </c>
      <c r="E1" t="s">
        <v>7</v>
      </c>
    </row>
    <row r="2" spans="1:14" x14ac:dyDescent="0.4">
      <c r="A2">
        <v>1</v>
      </c>
      <c r="B2" s="1">
        <v>0.18402777777777779</v>
      </c>
      <c r="C2" s="2">
        <v>0.15347222222222223</v>
      </c>
      <c r="D2" s="1">
        <f>B2-C2</f>
        <v>3.0555555555555558E-2</v>
      </c>
      <c r="E2">
        <v>44</v>
      </c>
      <c r="G2" s="1"/>
      <c r="H2" s="1"/>
      <c r="I2" s="1"/>
      <c r="M2" s="1"/>
      <c r="N2" s="1"/>
    </row>
    <row r="3" spans="1:14" x14ac:dyDescent="0.4">
      <c r="A3">
        <v>2</v>
      </c>
      <c r="B3" s="1">
        <v>0.15347222222222223</v>
      </c>
      <c r="C3" s="2">
        <v>0.13055555555555556</v>
      </c>
      <c r="D3" s="1">
        <f>B3-C3</f>
        <v>2.2916666666666669E-2</v>
      </c>
      <c r="E3">
        <v>33</v>
      </c>
      <c r="G3" s="1"/>
      <c r="H3" s="1"/>
      <c r="M3" s="1"/>
      <c r="N3" s="1"/>
    </row>
    <row r="4" spans="1:14" x14ac:dyDescent="0.4">
      <c r="A4" s="3">
        <v>3</v>
      </c>
      <c r="B4" s="1">
        <v>0.18472222222222223</v>
      </c>
      <c r="C4" s="2">
        <v>0.15486111111111112</v>
      </c>
      <c r="D4" s="1">
        <f>B4-C4</f>
        <v>2.9861111111111116E-2</v>
      </c>
      <c r="E4">
        <v>43</v>
      </c>
      <c r="G4" s="1"/>
      <c r="H4" s="1"/>
    </row>
    <row r="5" spans="1:14" x14ac:dyDescent="0.4">
      <c r="A5">
        <v>4</v>
      </c>
      <c r="B5" s="1">
        <v>0.23194444444444445</v>
      </c>
      <c r="C5" s="2">
        <v>0.18819444444444444</v>
      </c>
      <c r="D5" s="1">
        <f>B5-C5</f>
        <v>4.3750000000000011E-2</v>
      </c>
      <c r="E5">
        <v>63</v>
      </c>
      <c r="G5" s="1"/>
      <c r="H5" s="1"/>
    </row>
    <row r="6" spans="1:14" x14ac:dyDescent="0.4">
      <c r="A6">
        <v>5</v>
      </c>
      <c r="B6" s="1">
        <v>0.17569444444444443</v>
      </c>
      <c r="C6" s="2">
        <v>0.14166666666666666</v>
      </c>
      <c r="D6" s="1">
        <f>B6-C6</f>
        <v>3.4027777777777768E-2</v>
      </c>
      <c r="E6">
        <v>49</v>
      </c>
      <c r="G6" s="1"/>
      <c r="H6" s="1"/>
    </row>
    <row r="7" spans="1:14" x14ac:dyDescent="0.4">
      <c r="A7" s="3">
        <v>6</v>
      </c>
      <c r="B7" s="1">
        <v>0.23402777777777778</v>
      </c>
      <c r="C7" s="2">
        <v>0.19166666666666668</v>
      </c>
      <c r="D7" s="1">
        <f>B7-C7</f>
        <v>4.2361111111111099E-2</v>
      </c>
      <c r="E7">
        <v>61</v>
      </c>
      <c r="G7" s="1"/>
      <c r="H7" s="1"/>
    </row>
    <row r="8" spans="1:14" x14ac:dyDescent="0.4">
      <c r="A8">
        <v>7</v>
      </c>
      <c r="B8" s="1">
        <v>0.22291666666666668</v>
      </c>
      <c r="C8" s="2">
        <v>0.19583333333333333</v>
      </c>
      <c r="D8" s="1">
        <f>B8-C8</f>
        <v>2.7083333333333348E-2</v>
      </c>
      <c r="E8">
        <v>39</v>
      </c>
      <c r="G8" s="1"/>
      <c r="H8" s="1"/>
    </row>
    <row r="9" spans="1:14" x14ac:dyDescent="0.4">
      <c r="A9">
        <v>8</v>
      </c>
      <c r="B9" s="1">
        <v>0.17916666666666667</v>
      </c>
      <c r="C9" s="2">
        <v>0.16180555555555556</v>
      </c>
      <c r="D9" s="1">
        <f>B9-C9</f>
        <v>1.7361111111111105E-2</v>
      </c>
      <c r="E9">
        <v>25</v>
      </c>
      <c r="G9" s="1"/>
      <c r="H9" s="1"/>
    </row>
    <row r="10" spans="1:14" x14ac:dyDescent="0.4">
      <c r="A10">
        <v>9</v>
      </c>
      <c r="B10" s="1">
        <v>0.18472222222222223</v>
      </c>
      <c r="C10" s="2">
        <v>0.15902777777777777</v>
      </c>
      <c r="D10" s="1">
        <f>B10-C10</f>
        <v>2.5694444444444464E-2</v>
      </c>
      <c r="E10">
        <v>37</v>
      </c>
      <c r="G10" s="1"/>
      <c r="H10" s="1"/>
    </row>
    <row r="11" spans="1:14" x14ac:dyDescent="0.4">
      <c r="A11">
        <v>10</v>
      </c>
      <c r="B11" s="1">
        <v>0.20069444444444445</v>
      </c>
      <c r="C11" s="2">
        <v>0.17430555555555555</v>
      </c>
      <c r="D11" s="1">
        <f>B11-C11</f>
        <v>2.6388888888888906E-2</v>
      </c>
      <c r="E11">
        <v>38</v>
      </c>
      <c r="G11" s="1"/>
      <c r="H11" s="1"/>
    </row>
    <row r="12" spans="1:14" x14ac:dyDescent="0.4">
      <c r="A12">
        <v>11</v>
      </c>
      <c r="B12" s="1">
        <v>0.17499999999999999</v>
      </c>
      <c r="C12" s="2">
        <v>0.17986111111111111</v>
      </c>
      <c r="D12" s="1">
        <f>B12-C12</f>
        <v>-4.8611111111111216E-3</v>
      </c>
      <c r="E12">
        <v>-7</v>
      </c>
      <c r="G12" s="1"/>
      <c r="H12" s="1"/>
    </row>
    <row r="13" spans="1:14" x14ac:dyDescent="0.4">
      <c r="A13">
        <v>12</v>
      </c>
      <c r="B13" s="1">
        <v>0.20902777777777778</v>
      </c>
      <c r="C13" s="2">
        <v>0.18472222222222223</v>
      </c>
      <c r="D13" s="1">
        <f>B13-C13</f>
        <v>2.4305555555555552E-2</v>
      </c>
      <c r="E13">
        <v>35</v>
      </c>
      <c r="G13" s="1"/>
      <c r="H13" s="1"/>
    </row>
    <row r="14" spans="1:14" x14ac:dyDescent="0.4">
      <c r="A14">
        <v>13</v>
      </c>
      <c r="B14" s="1">
        <v>0.16111111111111112</v>
      </c>
      <c r="C14" s="2">
        <v>0.12152777777777778</v>
      </c>
      <c r="D14" s="1">
        <f>B14-C14</f>
        <v>3.9583333333333345E-2</v>
      </c>
      <c r="E14">
        <v>57</v>
      </c>
      <c r="G14" s="1"/>
      <c r="H14" s="1"/>
    </row>
    <row r="15" spans="1:14" x14ac:dyDescent="0.4">
      <c r="A15">
        <v>14</v>
      </c>
      <c r="B15" s="1">
        <v>0.15138888888888888</v>
      </c>
      <c r="C15" s="2">
        <v>0.14583333333333334</v>
      </c>
      <c r="D15" s="1">
        <f>B15-C15</f>
        <v>5.5555555555555358E-3</v>
      </c>
      <c r="E15">
        <v>8</v>
      </c>
      <c r="G15" s="1"/>
      <c r="H15" s="1"/>
    </row>
    <row r="16" spans="1:14" x14ac:dyDescent="0.4">
      <c r="A16">
        <v>15</v>
      </c>
      <c r="B16" s="1">
        <v>0.22916666666666666</v>
      </c>
      <c r="C16" s="2">
        <v>0.18194444444444444</v>
      </c>
      <c r="D16" s="1">
        <f>B16-C16</f>
        <v>4.7222222222222221E-2</v>
      </c>
      <c r="E16">
        <v>68</v>
      </c>
      <c r="G16" s="1"/>
      <c r="H16" s="1"/>
    </row>
    <row r="17" spans="1:9" x14ac:dyDescent="0.4">
      <c r="A17">
        <v>16</v>
      </c>
      <c r="B17" s="1">
        <v>0.19166666666666668</v>
      </c>
      <c r="C17" s="2">
        <v>0.17499999999999999</v>
      </c>
      <c r="D17" s="1">
        <f>B17-C17</f>
        <v>1.6666666666666691E-2</v>
      </c>
      <c r="E17">
        <v>24</v>
      </c>
      <c r="G17" s="1"/>
      <c r="H17" s="1"/>
    </row>
    <row r="18" spans="1:9" x14ac:dyDescent="0.4">
      <c r="A18" s="4">
        <v>17</v>
      </c>
      <c r="B18" s="1">
        <v>0.12708333333333333</v>
      </c>
      <c r="C18" s="2">
        <v>0.1125</v>
      </c>
      <c r="D18" s="1">
        <f>B18-C18</f>
        <v>1.4583333333333323E-2</v>
      </c>
      <c r="E18">
        <v>21</v>
      </c>
      <c r="G18" s="1"/>
      <c r="H18" s="1"/>
    </row>
    <row r="19" spans="1:9" x14ac:dyDescent="0.4">
      <c r="A19" s="3">
        <v>18</v>
      </c>
      <c r="B19" s="1">
        <v>0.16805555555555557</v>
      </c>
      <c r="C19" s="2">
        <v>0.15972222222222221</v>
      </c>
      <c r="D19" s="1">
        <f>B19-C19</f>
        <v>8.3333333333333592E-3</v>
      </c>
      <c r="E19">
        <v>12</v>
      </c>
      <c r="G19" s="1"/>
      <c r="H19" s="1"/>
    </row>
    <row r="20" spans="1:9" x14ac:dyDescent="0.4">
      <c r="A20" s="3">
        <v>19</v>
      </c>
      <c r="B20" s="1">
        <v>0.2298611111111111</v>
      </c>
      <c r="C20" s="2">
        <v>0.20277777777777778</v>
      </c>
      <c r="D20" s="1">
        <f>B20-C20</f>
        <v>2.708333333333332E-2</v>
      </c>
      <c r="E20">
        <v>39</v>
      </c>
      <c r="G20" s="1"/>
      <c r="H20" s="1"/>
    </row>
    <row r="21" spans="1:9" x14ac:dyDescent="0.4">
      <c r="A21">
        <v>20</v>
      </c>
      <c r="B21" s="1">
        <v>0.19166666666666668</v>
      </c>
      <c r="C21" s="2">
        <v>0.16458333333333333</v>
      </c>
      <c r="D21" s="1">
        <f>B21-C21</f>
        <v>2.7083333333333348E-2</v>
      </c>
      <c r="E21">
        <v>39</v>
      </c>
      <c r="G21" s="1"/>
      <c r="H21" s="1"/>
    </row>
    <row r="22" spans="1:9" x14ac:dyDescent="0.4">
      <c r="A22" s="3">
        <v>21</v>
      </c>
      <c r="B22" s="1">
        <v>0.21041666666666667</v>
      </c>
      <c r="C22" s="2">
        <v>0.14930555555555555</v>
      </c>
      <c r="D22" s="1">
        <f>B22-C22</f>
        <v>6.1111111111111116E-2</v>
      </c>
      <c r="E22">
        <v>88</v>
      </c>
      <c r="G22" s="1"/>
      <c r="H22" s="1"/>
    </row>
    <row r="23" spans="1:9" x14ac:dyDescent="0.4">
      <c r="A23" s="3">
        <v>22</v>
      </c>
      <c r="B23" s="1">
        <v>0.21944444444444444</v>
      </c>
      <c r="C23" s="2">
        <v>0.18333333333333332</v>
      </c>
      <c r="D23" s="1">
        <f>B23-C23</f>
        <v>3.6111111111111122E-2</v>
      </c>
      <c r="E23">
        <v>52</v>
      </c>
      <c r="G23" s="1"/>
      <c r="H23" s="1"/>
    </row>
    <row r="24" spans="1:9" x14ac:dyDescent="0.4">
      <c r="A24">
        <v>23</v>
      </c>
      <c r="B24" s="1">
        <v>0.14861111111111111</v>
      </c>
      <c r="C24" s="2">
        <v>0.13541666666666666</v>
      </c>
      <c r="D24" s="1">
        <f>B24-C24</f>
        <v>1.3194444444444453E-2</v>
      </c>
      <c r="E24">
        <v>19</v>
      </c>
      <c r="G24" s="1"/>
      <c r="H24" s="1"/>
    </row>
    <row r="25" spans="1:9" x14ac:dyDescent="0.4">
      <c r="A25">
        <v>24</v>
      </c>
      <c r="B25" s="1">
        <v>0.16319444444444445</v>
      </c>
      <c r="C25" s="2">
        <v>0.17222222222222222</v>
      </c>
      <c r="D25" s="1">
        <f>B25-C25</f>
        <v>-9.0277777777777735E-3</v>
      </c>
      <c r="E25">
        <v>-13</v>
      </c>
      <c r="G25" s="1"/>
      <c r="H25" s="1"/>
      <c r="I25" s="1"/>
    </row>
    <row r="26" spans="1:9" x14ac:dyDescent="0.4">
      <c r="A26">
        <v>25</v>
      </c>
      <c r="B26" s="1">
        <v>0.15833333333333333</v>
      </c>
      <c r="C26" s="2">
        <v>0.14166666666666666</v>
      </c>
      <c r="D26" s="1">
        <f>B26-C26</f>
        <v>1.6666666666666663E-2</v>
      </c>
      <c r="E26">
        <v>24</v>
      </c>
      <c r="G26" s="1"/>
      <c r="H26" s="1"/>
    </row>
    <row r="27" spans="1:9" x14ac:dyDescent="0.4">
      <c r="A27">
        <v>26</v>
      </c>
      <c r="B27" s="1">
        <v>0.1361111111111111</v>
      </c>
      <c r="C27" s="2"/>
      <c r="D27" s="1">
        <f>B27-C27</f>
        <v>0.1361111111111111</v>
      </c>
      <c r="G27" s="1"/>
      <c r="H27" s="1"/>
    </row>
    <row r="28" spans="1:9" x14ac:dyDescent="0.4">
      <c r="A28" s="3">
        <v>27</v>
      </c>
      <c r="B28" s="1">
        <v>0.1701388888888889</v>
      </c>
      <c r="C28" s="2">
        <v>0.16180555555555556</v>
      </c>
      <c r="D28" s="1">
        <f>B28-C28</f>
        <v>8.3333333333333315E-3</v>
      </c>
      <c r="E28">
        <v>12</v>
      </c>
      <c r="G28" s="1"/>
      <c r="H28" s="1"/>
    </row>
    <row r="29" spans="1:9" x14ac:dyDescent="0.4">
      <c r="A29" s="3">
        <v>28</v>
      </c>
      <c r="B29" s="1">
        <v>0.20347222222222222</v>
      </c>
      <c r="C29" s="2">
        <v>0.18055555555555555</v>
      </c>
      <c r="D29" s="1">
        <f>B29-C29</f>
        <v>2.2916666666666669E-2</v>
      </c>
      <c r="E29">
        <v>33</v>
      </c>
      <c r="G29" s="1"/>
      <c r="H29" s="1"/>
    </row>
    <row r="30" spans="1:9" x14ac:dyDescent="0.4">
      <c r="A30">
        <v>29</v>
      </c>
      <c r="B30" s="1">
        <v>0.1701388888888889</v>
      </c>
      <c r="C30" s="2">
        <v>0.15625</v>
      </c>
      <c r="D30" s="1">
        <f>B30-C30</f>
        <v>1.3888888888888895E-2</v>
      </c>
      <c r="E30">
        <v>20</v>
      </c>
      <c r="G30" s="1"/>
      <c r="H30" s="1"/>
    </row>
    <row r="31" spans="1:9" x14ac:dyDescent="0.4">
      <c r="A31">
        <v>30</v>
      </c>
      <c r="B31" s="1">
        <v>0.13541666666666666</v>
      </c>
      <c r="C31" s="2">
        <v>0.12986111111111112</v>
      </c>
      <c r="D31" s="1">
        <f>B31-C31</f>
        <v>5.5555555555555358E-3</v>
      </c>
      <c r="E31">
        <v>8</v>
      </c>
      <c r="G31" s="1"/>
      <c r="H31" s="1"/>
    </row>
    <row r="32" spans="1:9" x14ac:dyDescent="0.4">
      <c r="A32">
        <v>31</v>
      </c>
      <c r="B32" s="1">
        <v>0.1361111111111111</v>
      </c>
      <c r="C32" s="2">
        <v>0.14374999999999999</v>
      </c>
      <c r="D32" s="1">
        <f>B32-C32</f>
        <v>-7.6388888888888895E-3</v>
      </c>
      <c r="E32">
        <v>-9</v>
      </c>
      <c r="G32" s="1"/>
      <c r="H32" s="1"/>
      <c r="I32" s="1"/>
    </row>
    <row r="33" spans="1:7" x14ac:dyDescent="0.4">
      <c r="A33" s="4">
        <v>32</v>
      </c>
      <c r="B33" s="1">
        <v>0.19513888888888889</v>
      </c>
      <c r="C33" s="2">
        <v>0.15972222222222221</v>
      </c>
      <c r="D33" s="1">
        <f>B33-C33</f>
        <v>3.541666666666668E-2</v>
      </c>
      <c r="E33">
        <v>51</v>
      </c>
      <c r="G33" s="1"/>
    </row>
    <row r="34" spans="1:7" x14ac:dyDescent="0.4">
      <c r="A34">
        <v>33</v>
      </c>
      <c r="B34" s="1">
        <v>0.15277777777777779</v>
      </c>
      <c r="C34" s="2">
        <v>0.14722222222222223</v>
      </c>
      <c r="D34" s="1">
        <f>B34-C34</f>
        <v>5.5555555555555636E-3</v>
      </c>
      <c r="E34">
        <v>8</v>
      </c>
    </row>
    <row r="35" spans="1:7" x14ac:dyDescent="0.4">
      <c r="B35" s="1">
        <f>AVERAGE(B2:B34)</f>
        <v>0.18135521885521888</v>
      </c>
      <c r="C35" s="1">
        <f>AVERAGE(C2:C34)</f>
        <v>0.16065538194444443</v>
      </c>
      <c r="D35" s="1">
        <f>B35-C35</f>
        <v>2.0699836910774455E-2</v>
      </c>
    </row>
  </sheetData>
  <autoFilter ref="A1:E1" xr:uid="{5DA94691-48BA-4A18-B47E-BA9565026543}">
    <sortState xmlns:xlrd2="http://schemas.microsoft.com/office/spreadsheetml/2017/richdata2" ref="A2:E35">
      <sortCondition ref="A1"/>
    </sortState>
  </autoFilter>
  <phoneticPr fontId="1" type="noConversion"/>
  <conditionalFormatting sqref="B2:C34">
    <cfRule type="cellIs" dxfId="3" priority="1" operator="greaterThan">
      <formula>0.208333333333333</formula>
    </cfRule>
  </conditionalFormatting>
  <conditionalFormatting sqref="H2 G2:G32 H32">
    <cfRule type="cellIs" dxfId="2" priority="3" operator="greaterThan">
      <formula>0.208333333333333</formula>
    </cfRule>
  </conditionalFormatting>
  <conditionalFormatting sqref="M2:N2">
    <cfRule type="cellIs" dxfId="1" priority="2" operator="greaterThan">
      <formula>0.208333333333333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51613-1BCC-4E43-AAD1-8177CDB7ADC4}">
  <dimension ref="A1:C3"/>
  <sheetViews>
    <sheetView workbookViewId="0">
      <selection activeCell="N7" sqref="N7"/>
    </sheetView>
  </sheetViews>
  <sheetFormatPr defaultRowHeight="17" x14ac:dyDescent="0.4"/>
  <sheetData>
    <row r="1" spans="1:3" x14ac:dyDescent="0.4">
      <c r="B1" t="s">
        <v>5</v>
      </c>
      <c r="C1" t="s">
        <v>6</v>
      </c>
    </row>
    <row r="2" spans="1:3" x14ac:dyDescent="0.4">
      <c r="A2" t="s">
        <v>4</v>
      </c>
      <c r="B2" s="1">
        <f>AVERAGE(五忠!B2:B30)</f>
        <v>0.18062739463601532</v>
      </c>
      <c r="C2" s="1">
        <f>AVERAGE(五忠!C2:C31)</f>
        <v>0.16668981481481476</v>
      </c>
    </row>
    <row r="3" spans="1:3" x14ac:dyDescent="0.4">
      <c r="A3" t="s">
        <v>3</v>
      </c>
      <c r="B3" s="1">
        <f>AVERAGE(五孝!B2:B34)</f>
        <v>0.18135521885521888</v>
      </c>
      <c r="C3" s="1">
        <f>AVERAGE(五孝!C2:C34)</f>
        <v>0.16065538194444443</v>
      </c>
    </row>
  </sheetData>
  <phoneticPr fontId="1" type="noConversion"/>
  <conditionalFormatting sqref="B2:C2">
    <cfRule type="cellIs" dxfId="0" priority="1" operator="greaterThan">
      <formula>0.208333333333333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5C72FC8586B08479BE1948744823A2E" ma:contentTypeVersion="4" ma:contentTypeDescription="Create a new document." ma:contentTypeScope="" ma:versionID="27d0fc0afcba783bf5da3886093e337d">
  <xsd:schema xmlns:xsd="http://www.w3.org/2001/XMLSchema" xmlns:xs="http://www.w3.org/2001/XMLSchema" xmlns:p="http://schemas.microsoft.com/office/2006/metadata/properties" xmlns:ns3="158926d6-475b-41b1-81bc-6f824d87033d" targetNamespace="http://schemas.microsoft.com/office/2006/metadata/properties" ma:root="true" ma:fieldsID="f77b9be59700159b1c83439cfe7665ef" ns3:_="">
    <xsd:import namespace="158926d6-475b-41b1-81bc-6f824d87033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8926d6-475b-41b1-81bc-6f824d87033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96C3172-FB67-45FB-BA49-CB743338F7BB}">
  <ds:schemaRefs>
    <ds:schemaRef ds:uri="http://purl.org/dc/terms/"/>
    <ds:schemaRef ds:uri="http://schemas.microsoft.com/office/2006/documentManagement/types"/>
    <ds:schemaRef ds:uri="http://purl.org/dc/elements/1.1/"/>
    <ds:schemaRef ds:uri="158926d6-475b-41b1-81bc-6f824d87033d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17C1FF4-93A9-4EA5-8F97-35F08C4C4A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58926d6-475b-41b1-81bc-6f824d8703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B86A04C-ACDD-4E0E-8884-E75387535C50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五忠</vt:lpstr>
      <vt:lpstr>五孝</vt:lpstr>
      <vt:lpstr>比較圖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私立海星國小學生-003</dc:creator>
  <cp:lastModifiedBy>私立海星國小學生-003</cp:lastModifiedBy>
  <dcterms:created xsi:type="dcterms:W3CDTF">2025-04-30T06:49:15Z</dcterms:created>
  <dcterms:modified xsi:type="dcterms:W3CDTF">2025-09-24T07:35:58Z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0x01010025C72FC8586B08479BE1948744823A2E</vt:lpwstr>
  </property>
</Properties>
</file>