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710"/>
  </bookViews>
  <sheets>
    <sheet name="工作表1" sheetId="1" r:id="rId1"/>
  </sheets>
  <calcPr calcId="125725"/>
  <customWorkbookViews>
    <customWorkbookView name="teacher - 個人檢視畫面" guid="{6D5AD1D8-AE36-4A84-A311-D55FC378848A}" mergeInterval="0" personalView="1" maximized="1" windowWidth="1068" windowHeight="41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4" i="1"/>
  <c r="W83"/>
  <c r="W91" s="1"/>
  <c r="U84"/>
  <c r="T84"/>
  <c r="S84"/>
  <c r="R84"/>
  <c r="U83"/>
  <c r="T83"/>
  <c r="S83"/>
  <c r="S91" s="1"/>
  <c r="R83"/>
  <c r="Q85"/>
  <c r="Q84"/>
  <c r="Q83"/>
  <c r="Q91" s="1"/>
  <c r="O86"/>
  <c r="O85"/>
  <c r="O84"/>
  <c r="O91" s="1"/>
  <c r="O83"/>
  <c r="N84"/>
  <c r="N83"/>
  <c r="N91" s="1"/>
  <c r="L84"/>
  <c r="K84"/>
  <c r="J84"/>
  <c r="I84"/>
  <c r="L83"/>
  <c r="K83"/>
  <c r="J83"/>
  <c r="J91" s="1"/>
  <c r="I83"/>
  <c r="H86"/>
  <c r="H91" s="1"/>
  <c r="G85"/>
  <c r="F84"/>
  <c r="F91" s="1"/>
  <c r="E83"/>
  <c r="E91" s="1"/>
  <c r="Y91"/>
  <c r="X91"/>
  <c r="V91"/>
  <c r="U91"/>
  <c r="T91"/>
  <c r="R91"/>
  <c r="P91"/>
  <c r="M91"/>
  <c r="L91"/>
  <c r="K91"/>
  <c r="I91"/>
  <c r="G91"/>
  <c r="D91"/>
  <c r="C91"/>
  <c r="B91"/>
  <c r="D88"/>
  <c r="D87"/>
  <c r="D86"/>
  <c r="D85"/>
  <c r="D84"/>
  <c r="D83"/>
  <c r="C86"/>
  <c r="C85"/>
  <c r="C84"/>
  <c r="C83"/>
  <c r="B84"/>
  <c r="B83"/>
</calcChain>
</file>

<file path=xl/sharedStrings.xml><?xml version="1.0" encoding="utf-8"?>
<sst xmlns="http://schemas.openxmlformats.org/spreadsheetml/2006/main" count="262" uniqueCount="243">
  <si>
    <t>問卷標號</t>
    <phoneticPr fontId="2" type="noConversion"/>
  </si>
  <si>
    <t>卸貨的貨車會臨時停路邊，會占用車道空間</t>
    <phoneticPr fontId="2" type="noConversion"/>
  </si>
  <si>
    <t>可停車的路邊</t>
    <phoneticPr fontId="2" type="noConversion"/>
  </si>
  <si>
    <t>路旁</t>
    <phoneticPr fontId="2" type="noConversion"/>
  </si>
  <si>
    <t>自家後面</t>
    <phoneticPr fontId="2" type="noConversion"/>
  </si>
  <si>
    <t>興建停車場或宣導學校學生及商家停車交通常識</t>
    <phoneticPr fontId="2" type="noConversion"/>
  </si>
  <si>
    <t>私人用地</t>
    <phoneticPr fontId="2" type="noConversion"/>
  </si>
  <si>
    <t>政府公用地釋出停車、私人地影響路寬太狹窄</t>
    <phoneticPr fontId="2" type="noConversion"/>
  </si>
  <si>
    <t>商家對面</t>
    <phoneticPr fontId="2" type="noConversion"/>
  </si>
  <si>
    <t>停車場</t>
    <phoneticPr fontId="2" type="noConversion"/>
  </si>
  <si>
    <t xml:space="preserve">路邊 </t>
    <phoneticPr fontId="2" type="noConversion"/>
  </si>
  <si>
    <t>擴大</t>
    <phoneticPr fontId="2" type="noConversion"/>
  </si>
  <si>
    <t>停車格</t>
    <phoneticPr fontId="2" type="noConversion"/>
  </si>
  <si>
    <t>設機車停車位</t>
    <phoneticPr fontId="2" type="noConversion"/>
  </si>
  <si>
    <t>自家地</t>
    <phoneticPr fontId="2" type="noConversion"/>
  </si>
  <si>
    <t>可能性不高、沒有空地</t>
    <phoneticPr fontId="2" type="noConversion"/>
  </si>
  <si>
    <t>巷子內</t>
    <phoneticPr fontId="2" type="noConversion"/>
  </si>
  <si>
    <t>車道、後面私人空地</t>
    <phoneticPr fontId="2" type="noConversion"/>
  </si>
  <si>
    <t>預定停車場</t>
    <phoneticPr fontId="2" type="noConversion"/>
  </si>
  <si>
    <t>鄰近店家</t>
    <phoneticPr fontId="2" type="noConversion"/>
  </si>
  <si>
    <t>改善停車習慣</t>
    <phoneticPr fontId="2" type="noConversion"/>
  </si>
  <si>
    <t>小路</t>
    <phoneticPr fontId="2" type="noConversion"/>
  </si>
  <si>
    <t>馬路邊</t>
    <phoneticPr fontId="2" type="noConversion"/>
  </si>
  <si>
    <t>興建停車場是為了政客的利益</t>
    <phoneticPr fontId="2" type="noConversion"/>
  </si>
  <si>
    <t>依照指定地點停車</t>
    <phoneticPr fontId="2" type="noConversion"/>
  </si>
  <si>
    <t>多利用巷弄間空地，整建停車場</t>
    <phoneticPr fontId="2" type="noConversion"/>
  </si>
  <si>
    <t>宜德統冠前</t>
    <phoneticPr fontId="2" type="noConversion"/>
  </si>
  <si>
    <t>預計停車場</t>
    <phoneticPr fontId="2" type="noConversion"/>
  </si>
  <si>
    <t>東華學生出來抗議沒有地、停車場</t>
    <phoneticPr fontId="2" type="noConversion"/>
  </si>
  <si>
    <t>有空間就停</t>
    <phoneticPr fontId="2" type="noConversion"/>
  </si>
  <si>
    <t>遵守交通</t>
    <phoneticPr fontId="2" type="noConversion"/>
  </si>
  <si>
    <t>街道</t>
    <phoneticPr fontId="2" type="noConversion"/>
  </si>
  <si>
    <t>店家附近車位</t>
    <phoneticPr fontId="2" type="noConversion"/>
  </si>
  <si>
    <t>重新規劃更良好的停車位</t>
    <phoneticPr fontId="2" type="noConversion"/>
  </si>
  <si>
    <t>禁止大車走志學街，改走替代路</t>
    <phoneticPr fontId="2" type="noConversion"/>
  </si>
  <si>
    <t>興建停車場</t>
    <phoneticPr fontId="2" type="noConversion"/>
  </si>
  <si>
    <t>看月份停紅綠臨停區</t>
    <phoneticPr fontId="2" type="noConversion"/>
  </si>
  <si>
    <t>宣導停車知識</t>
    <phoneticPr fontId="2" type="noConversion"/>
  </si>
  <si>
    <t>東華門口</t>
    <phoneticPr fontId="2" type="noConversion"/>
  </si>
  <si>
    <t>付費車格、定時巡邏、都市重劃、公民素養</t>
    <phoneticPr fontId="2" type="noConversion"/>
  </si>
  <si>
    <t>有空的地方</t>
    <phoneticPr fontId="2" type="noConversion"/>
  </si>
  <si>
    <t>限制大型車輛進出時間</t>
    <phoneticPr fontId="2" type="noConversion"/>
  </si>
  <si>
    <t>不一定，都常近目的地</t>
    <phoneticPr fontId="2" type="noConversion"/>
  </si>
  <si>
    <t>控制流量，但使用居民不方便、所以減少人數?</t>
    <phoneticPr fontId="2" type="noConversion"/>
  </si>
  <si>
    <t>路邊、東華後門</t>
    <phoneticPr fontId="2" type="noConversion"/>
  </si>
  <si>
    <t>路旁</t>
    <phoneticPr fontId="2" type="noConversion"/>
  </si>
  <si>
    <t>建立公德心</t>
    <phoneticPr fontId="2" type="noConversion"/>
  </si>
  <si>
    <t>統冠</t>
    <phoneticPr fontId="2" type="noConversion"/>
  </si>
  <si>
    <t>路邊</t>
    <phoneticPr fontId="2" type="noConversion"/>
  </si>
  <si>
    <t>禁止車輛進入、改成徒步區</t>
    <phoneticPr fontId="2" type="noConversion"/>
  </si>
  <si>
    <t>路邊</t>
    <phoneticPr fontId="2" type="noConversion"/>
  </si>
  <si>
    <t>進行交通管制，只出不進</t>
    <phoneticPr fontId="2" type="noConversion"/>
  </si>
  <si>
    <t>單雙月靠邊停</t>
    <phoneticPr fontId="2" type="noConversion"/>
  </si>
  <si>
    <t>路邊</t>
    <phoneticPr fontId="2" type="noConversion"/>
  </si>
  <si>
    <t>有空位的地方</t>
    <phoneticPr fontId="2" type="noConversion"/>
  </si>
  <si>
    <t>宣導停車的良好習慣</t>
    <phoneticPr fontId="2" type="noConversion"/>
  </si>
  <si>
    <r>
      <t>14.</t>
    </r>
    <r>
      <rPr>
        <sz val="7"/>
        <color theme="1"/>
        <rFont val="標楷體"/>
        <family val="4"/>
        <charset val="136"/>
      </rPr>
      <t xml:space="preserve">  </t>
    </r>
    <r>
      <rPr>
        <sz val="12"/>
        <color theme="1"/>
        <rFont val="標楷體"/>
        <family val="4"/>
        <charset val="136"/>
      </rPr>
      <t xml:space="preserve">請您提出其他改善志學街停車空間不足的方案? </t>
    </r>
    <r>
      <rPr>
        <u/>
        <sz val="12"/>
        <color theme="1"/>
        <rFont val="標楷體"/>
        <family val="4"/>
        <charset val="136"/>
      </rPr>
      <t xml:space="preserve">                            </t>
    </r>
    <phoneticPr fontId="2" type="noConversion"/>
  </si>
  <si>
    <t>不一定</t>
    <phoneticPr fontId="2" type="noConversion"/>
  </si>
  <si>
    <t>1號</t>
    <phoneticPr fontId="2" type="noConversion"/>
  </si>
  <si>
    <t>2號</t>
    <phoneticPr fontId="2" type="noConversion"/>
  </si>
  <si>
    <t>3號</t>
    <phoneticPr fontId="2" type="noConversion"/>
  </si>
  <si>
    <t>4號</t>
  </si>
  <si>
    <t>5號</t>
  </si>
  <si>
    <t>6號</t>
  </si>
  <si>
    <t>7號</t>
  </si>
  <si>
    <t>8號</t>
  </si>
  <si>
    <t>9號</t>
  </si>
  <si>
    <t>10號</t>
  </si>
  <si>
    <t>11號</t>
  </si>
  <si>
    <t>12號</t>
  </si>
  <si>
    <t>13號</t>
  </si>
  <si>
    <t>14號</t>
  </si>
  <si>
    <t>15號</t>
  </si>
  <si>
    <t>16號</t>
  </si>
  <si>
    <t>17號</t>
  </si>
  <si>
    <t>18號</t>
  </si>
  <si>
    <t>19號</t>
  </si>
  <si>
    <t>20號</t>
  </si>
  <si>
    <t>21號</t>
  </si>
  <si>
    <t>22號</t>
  </si>
  <si>
    <t>23號</t>
  </si>
  <si>
    <t>24號</t>
  </si>
  <si>
    <t>25號</t>
  </si>
  <si>
    <t>26號</t>
  </si>
  <si>
    <t>27號</t>
  </si>
  <si>
    <t>28號</t>
  </si>
  <si>
    <t>29號</t>
  </si>
  <si>
    <t>30號</t>
  </si>
  <si>
    <t>31號</t>
  </si>
  <si>
    <t>32號</t>
  </si>
  <si>
    <t>33號</t>
  </si>
  <si>
    <t>34號</t>
  </si>
  <si>
    <t>35號</t>
  </si>
  <si>
    <t>36號</t>
  </si>
  <si>
    <t>37號</t>
  </si>
  <si>
    <t>38號</t>
  </si>
  <si>
    <t>39號</t>
  </si>
  <si>
    <t>40號</t>
  </si>
  <si>
    <t>41號</t>
  </si>
  <si>
    <t>42號</t>
  </si>
  <si>
    <t>43號</t>
  </si>
  <si>
    <t>44號</t>
  </si>
  <si>
    <t>45號</t>
  </si>
  <si>
    <t>規定不清楚</t>
    <phoneticPr fontId="2" type="noConversion"/>
  </si>
  <si>
    <t>亂停</t>
    <phoneticPr fontId="2" type="noConversion"/>
  </si>
  <si>
    <t>台灣人的問題</t>
    <phoneticPr fontId="2" type="noConversion"/>
  </si>
  <si>
    <t>路太小</t>
    <phoneticPr fontId="2" type="noConversion"/>
  </si>
  <si>
    <t>行車習慣差</t>
    <phoneticPr fontId="2" type="noConversion"/>
  </si>
  <si>
    <t>馬路狹小</t>
    <phoneticPr fontId="2" type="noConversion"/>
  </si>
  <si>
    <t>車位不足</t>
    <phoneticPr fontId="2" type="noConversion"/>
  </si>
  <si>
    <t>停車位規劃不佳</t>
    <phoneticPr fontId="2" type="noConversion"/>
  </si>
  <si>
    <t>大多數人不願停較目的地遠的地方，故集中於店家前、單雙月停車規定，仍有車停另一側</t>
    <phoneticPr fontId="2" type="noConversion"/>
  </si>
  <si>
    <t>機車亂停</t>
  </si>
  <si>
    <t>用路人沒有公德心、同理心</t>
    <phoneticPr fontId="2" type="noConversion"/>
  </si>
  <si>
    <t>街道狹窄</t>
    <phoneticPr fontId="2" type="noConversion"/>
  </si>
  <si>
    <t>無禮讓行為</t>
    <phoneticPr fontId="2" type="noConversion"/>
  </si>
  <si>
    <r>
      <t>7.您到志學街購物時，請問您的車會停在哪些地方?</t>
    </r>
    <r>
      <rPr>
        <u/>
        <sz val="12"/>
        <color theme="1"/>
        <rFont val="標楷體"/>
        <family val="4"/>
        <charset val="136"/>
      </rPr>
      <t xml:space="preserve">            </t>
    </r>
    <phoneticPr fontId="2" type="noConversion"/>
  </si>
  <si>
    <t>原因</t>
    <phoneticPr fontId="2" type="noConversion"/>
  </si>
  <si>
    <t>無合適地點</t>
    <phoneticPr fontId="2" type="noConversion"/>
  </si>
  <si>
    <t>可能只有汽車停，且多數機車、腳踏車仍會停街上，興建停車場需較大空地，也許會犧牲部分路段用地，並讓停車場附近交通壅擠更甚</t>
    <phoneticPr fontId="2" type="noConversion"/>
  </si>
  <si>
    <t>空間少</t>
    <phoneticPr fontId="2" type="noConversion"/>
  </si>
  <si>
    <t>可增設汽車停車場</t>
    <phoneticPr fontId="2" type="noConversion"/>
  </si>
  <si>
    <t>還是無法解決上下學人多問題</t>
    <phoneticPr fontId="2" type="noConversion"/>
  </si>
  <si>
    <t>補充說明</t>
    <phoneticPr fontId="2" type="noConversion"/>
  </si>
  <si>
    <t>兩個停車場還是無法解決亂象、人太多</t>
    <phoneticPr fontId="2" type="noConversion"/>
  </si>
  <si>
    <t>是否有收費</t>
    <phoneticPr fontId="2" type="noConversion"/>
  </si>
  <si>
    <t>13.您是否認為在志學街興建停車場，能解決志學街停車亂象? （1）是 （2）否</t>
    <phoneticPr fontId="2" type="noConversion"/>
  </si>
  <si>
    <r>
      <t>12.您是否贊成在志學街有興建停車場的需求? （1）贊成（2）不贊成</t>
    </r>
    <r>
      <rPr>
        <u/>
        <sz val="12"/>
        <color theme="1"/>
        <rFont val="標楷體"/>
        <family val="4"/>
        <charset val="136"/>
      </rPr>
      <t xml:space="preserve">         </t>
    </r>
    <phoneticPr fontId="2" type="noConversion"/>
  </si>
  <si>
    <t>11.您是否認為在志學街無停車場，而造成街道亂象?（1）是 （2）否</t>
    <phoneticPr fontId="2" type="noConversion"/>
  </si>
  <si>
    <t>10.您是否在志學街有停車的困難，而導致不常光顧商店嗎? （1）是 （2）否</t>
    <phoneticPr fontId="2" type="noConversion"/>
  </si>
  <si>
    <t>9.您是否認為在志學街有停車的困難嗎? （1）是 （2）否</t>
    <phoneticPr fontId="2" type="noConversion"/>
  </si>
  <si>
    <t>8.您認為在志學街的停車空間足夠嗎? （1）非常足夠 （2）尚可 （3）需改善</t>
    <phoneticPr fontId="2" type="noConversion"/>
  </si>
  <si>
    <t>6.您是否使用過志學街道的停車空間?  （1）從來沒有停過 （2）第一次 （3）2～10次 （4）10次以上</t>
    <phoneticPr fontId="2" type="noConversion"/>
  </si>
  <si>
    <t>1.您是否曾看過在志學街道上有車子亂停的情況?（1）是 （2）否</t>
    <phoneticPr fontId="2" type="noConversion"/>
  </si>
  <si>
    <t>2.您是否曾看過在志學街道上有車禍的事故?（1）是 （2）否</t>
    <phoneticPr fontId="2" type="noConversion"/>
  </si>
  <si>
    <t>3.您是否曾在尖峰時間(吃飯等)，找不到停車空間?（1）是 （2）否</t>
    <phoneticPr fontId="2" type="noConversion"/>
  </si>
  <si>
    <t xml:space="preserve">4.承以上1、2、3題您是否認為志學街停車位不足的原因，是造成以上亂象的原因?
 □1 □2，您認為以上亂象1甚麼原因造成的               
</t>
    <phoneticPr fontId="2" type="noConversion"/>
  </si>
  <si>
    <t>5.您是否曾在志學街有無法會車的經驗?（1）是 （2）否</t>
    <phoneticPr fontId="2" type="noConversion"/>
  </si>
  <si>
    <t>交通工具（1）汽車　（2）機車 （3）單車（4）步行（5）其他</t>
    <phoneticPr fontId="2" type="noConversion"/>
  </si>
  <si>
    <t>身分（1）老師　（2）實習老師 （3）大學生　（4）在地居民 （5）商家 （6）其他</t>
    <phoneticPr fontId="2" type="noConversion"/>
  </si>
  <si>
    <t>年齡（1）18歲以下　（2）18～25歲　（3）26～35歲　（4）36歲以上</t>
    <phoneticPr fontId="2" type="noConversion"/>
  </si>
  <si>
    <t>性別（1）男　（2）女</t>
    <phoneticPr fontId="2" type="noConversion"/>
  </si>
  <si>
    <t>46號</t>
    <phoneticPr fontId="2" type="noConversion"/>
  </si>
  <si>
    <t>東大門前，台九線上</t>
    <phoneticPr fontId="2" type="noConversion"/>
  </si>
  <si>
    <t>興建停車場，留置未使用的空地善用</t>
    <phoneticPr fontId="2" type="noConversion"/>
  </si>
  <si>
    <t>47號</t>
    <phoneticPr fontId="2" type="noConversion"/>
  </si>
  <si>
    <t>店家旁的空地</t>
    <phoneticPr fontId="2" type="noConversion"/>
  </si>
  <si>
    <t>48號</t>
    <phoneticPr fontId="2" type="noConversion"/>
  </si>
  <si>
    <t>路邊，商店邊的停車場</t>
    <phoneticPr fontId="2" type="noConversion"/>
  </si>
  <si>
    <t>1.改善單行道，另一向則另外道路規劃2.禁止車輛進入，興建短程電車行駛。</t>
    <phoneticPr fontId="2" type="noConversion"/>
  </si>
  <si>
    <t>49號</t>
    <phoneticPr fontId="2" type="noConversion"/>
  </si>
  <si>
    <t>店家門口</t>
    <phoneticPr fontId="2" type="noConversion"/>
  </si>
  <si>
    <t>50號</t>
    <phoneticPr fontId="2" type="noConversion"/>
  </si>
  <si>
    <t>空間不足</t>
    <phoneticPr fontId="2" type="noConversion"/>
  </si>
  <si>
    <t>限時禁止停車</t>
    <phoneticPr fontId="2" type="noConversion"/>
  </si>
  <si>
    <t>51號</t>
    <phoneticPr fontId="2" type="noConversion"/>
  </si>
  <si>
    <t>6暫時移居住花蓮</t>
    <phoneticPr fontId="2" type="noConversion"/>
  </si>
  <si>
    <t>巷弄裡街道邊</t>
    <phoneticPr fontId="2" type="noConversion"/>
  </si>
  <si>
    <t>汽車和大型車勿於尖峰時刻開進治學接</t>
    <phoneticPr fontId="2" type="noConversion"/>
  </si>
  <si>
    <t>52號</t>
    <phoneticPr fontId="2" type="noConversion"/>
  </si>
  <si>
    <t>53號</t>
    <phoneticPr fontId="2" type="noConversion"/>
  </si>
  <si>
    <t>54號</t>
    <phoneticPr fontId="2" type="noConversion"/>
  </si>
  <si>
    <t>55號</t>
    <phoneticPr fontId="2" type="noConversion"/>
  </si>
  <si>
    <t>統冠停車場或路邊</t>
    <phoneticPr fontId="2" type="noConversion"/>
  </si>
  <si>
    <t>畫停車格並搭配警察用餐時段須嚴格取締</t>
    <phoneticPr fontId="2" type="noConversion"/>
  </si>
  <si>
    <t>路邊</t>
    <phoneticPr fontId="2" type="noConversion"/>
  </si>
  <si>
    <t>街道</t>
    <phoneticPr fontId="2" type="noConversion"/>
  </si>
  <si>
    <t>56號</t>
    <phoneticPr fontId="2" type="noConversion"/>
  </si>
  <si>
    <t>亂停車</t>
    <phoneticPr fontId="2" type="noConversion"/>
  </si>
  <si>
    <t>街道上</t>
    <phoneticPr fontId="2" type="noConversion"/>
  </si>
  <si>
    <t>在興建停車場</t>
    <phoneticPr fontId="2" type="noConversion"/>
  </si>
  <si>
    <t>57號</t>
    <phoneticPr fontId="2" type="noConversion"/>
  </si>
  <si>
    <t>58號</t>
    <phoneticPr fontId="2" type="noConversion"/>
  </si>
  <si>
    <t>沒停車場，街道太窄</t>
    <phoneticPr fontId="2" type="noConversion"/>
  </si>
  <si>
    <t>宜德前</t>
    <phoneticPr fontId="2" type="noConversion"/>
  </si>
  <si>
    <t>59號</t>
    <phoneticPr fontId="2" type="noConversion"/>
  </si>
  <si>
    <t>車位不足而導致車子亂停</t>
    <phoneticPr fontId="2" type="noConversion"/>
  </si>
  <si>
    <t>工作地方</t>
    <phoneticPr fontId="2" type="noConversion"/>
  </si>
  <si>
    <t>停車空間不足</t>
    <phoneticPr fontId="2" type="noConversion"/>
  </si>
  <si>
    <t>興建停車場</t>
    <phoneticPr fontId="2" type="noConversion"/>
  </si>
  <si>
    <t>60號</t>
    <phoneticPr fontId="2" type="noConversion"/>
  </si>
  <si>
    <t>未按照月份停車</t>
    <phoneticPr fontId="2" type="noConversion"/>
  </si>
  <si>
    <t>禁止汽車停靠路邊</t>
    <phoneticPr fontId="2" type="noConversion"/>
  </si>
  <si>
    <t>61號</t>
    <phoneticPr fontId="2" type="noConversion"/>
  </si>
  <si>
    <t>街上或巷內</t>
    <phoneticPr fontId="2" type="noConversion"/>
  </si>
  <si>
    <t>不要讓遊覽車進入志學街</t>
    <phoneticPr fontId="2" type="noConversion"/>
  </si>
  <si>
    <t>62號</t>
    <phoneticPr fontId="2" type="noConversion"/>
  </si>
  <si>
    <t>個人為求方便並排停車</t>
    <phoneticPr fontId="2" type="noConversion"/>
  </si>
  <si>
    <t>路邊，統冠超市停車場</t>
    <phoneticPr fontId="2" type="noConversion"/>
  </si>
  <si>
    <t>確實執行違規取締</t>
    <phoneticPr fontId="2" type="noConversion"/>
  </si>
  <si>
    <t>63號</t>
    <phoneticPr fontId="2" type="noConversion"/>
  </si>
  <si>
    <t>64號</t>
    <phoneticPr fontId="2" type="noConversion"/>
  </si>
  <si>
    <t>65號</t>
    <phoneticPr fontId="2" type="noConversion"/>
  </si>
  <si>
    <t>67號</t>
    <phoneticPr fontId="2" type="noConversion"/>
  </si>
  <si>
    <t>68號</t>
    <phoneticPr fontId="2" type="noConversion"/>
  </si>
  <si>
    <t>69號</t>
    <phoneticPr fontId="2" type="noConversion"/>
  </si>
  <si>
    <t>70號</t>
    <phoneticPr fontId="2" type="noConversion"/>
  </si>
  <si>
    <t>71號</t>
    <phoneticPr fontId="2" type="noConversion"/>
  </si>
  <si>
    <t>72號</t>
    <phoneticPr fontId="2" type="noConversion"/>
  </si>
  <si>
    <t>73號</t>
    <phoneticPr fontId="2" type="noConversion"/>
  </si>
  <si>
    <t>74號</t>
    <phoneticPr fontId="2" type="noConversion"/>
  </si>
  <si>
    <t>75號</t>
    <phoneticPr fontId="2" type="noConversion"/>
  </si>
  <si>
    <t>76號</t>
    <phoneticPr fontId="2" type="noConversion"/>
  </si>
  <si>
    <t>77號</t>
    <phoneticPr fontId="2" type="noConversion"/>
  </si>
  <si>
    <t>78號</t>
    <phoneticPr fontId="2" type="noConversion"/>
  </si>
  <si>
    <t>79號</t>
    <phoneticPr fontId="2" type="noConversion"/>
  </si>
  <si>
    <t>街道停車空間，巷內</t>
    <phoneticPr fontId="2" type="noConversion"/>
  </si>
  <si>
    <t>不一定</t>
    <phoneticPr fontId="2" type="noConversion"/>
  </si>
  <si>
    <t>多騎單車和步行</t>
    <phoneticPr fontId="2" type="noConversion"/>
  </si>
  <si>
    <t>拓寬道路</t>
    <phoneticPr fontId="2" type="noConversion"/>
  </si>
  <si>
    <t>車位不夠</t>
    <phoneticPr fontId="2" type="noConversion"/>
  </si>
  <si>
    <t>路旁</t>
    <phoneticPr fontId="2" type="noConversion"/>
  </si>
  <si>
    <t>無</t>
    <phoneticPr fontId="2" type="noConversion"/>
  </si>
  <si>
    <t>66號</t>
    <phoneticPr fontId="2" type="noConversion"/>
  </si>
  <si>
    <t>違規停車</t>
    <phoneticPr fontId="2" type="noConversion"/>
  </si>
  <si>
    <t>停車場</t>
    <phoneticPr fontId="2" type="noConversion"/>
  </si>
  <si>
    <t>遵守交通規則</t>
    <phoneticPr fontId="2" type="noConversion"/>
  </si>
  <si>
    <t>道路拓寬或警察嚴格取締違停</t>
    <phoneticPr fontId="2" type="noConversion"/>
  </si>
  <si>
    <t>騎單車</t>
    <phoneticPr fontId="2" type="noConversion"/>
  </si>
  <si>
    <t>停車位不夠</t>
    <phoneticPr fontId="2" type="noConversion"/>
  </si>
  <si>
    <t>路邊，統冠停車場</t>
    <phoneticPr fontId="2" type="noConversion"/>
  </si>
  <si>
    <t>禁止車輛進入，改成徒步區</t>
    <phoneticPr fontId="2" type="noConversion"/>
  </si>
  <si>
    <t>私人and商場停車場</t>
    <phoneticPr fontId="2" type="noConversion"/>
  </si>
  <si>
    <t>加強取締違停車輛</t>
    <phoneticPr fontId="2" type="noConversion"/>
  </si>
  <si>
    <t>多加管理單雙月停車</t>
    <phoneticPr fontId="2" type="noConversion"/>
  </si>
  <si>
    <t>暫停路邊</t>
    <phoneticPr fontId="2" type="noConversion"/>
  </si>
  <si>
    <t>亂停</t>
    <phoneticPr fontId="2" type="noConversion"/>
  </si>
  <si>
    <t>空位</t>
    <phoneticPr fontId="2" type="noConversion"/>
  </si>
  <si>
    <t>有人亂停車</t>
    <phoneticPr fontId="2" type="noConversion"/>
  </si>
  <si>
    <t>每月指定的車位</t>
    <phoneticPr fontId="2" type="noConversion"/>
  </si>
  <si>
    <t>建停車場</t>
    <phoneticPr fontId="2" type="noConversion"/>
  </si>
  <si>
    <t>6東華職員</t>
    <phoneticPr fontId="2" type="noConversion"/>
  </si>
  <si>
    <t>取締違停，增設停車場</t>
    <phoneticPr fontId="2" type="noConversion"/>
  </si>
  <si>
    <t>沒有停車場</t>
    <phoneticPr fontId="2" type="noConversion"/>
  </si>
  <si>
    <t>蓋停車場</t>
    <phoneticPr fontId="2" type="noConversion"/>
  </si>
  <si>
    <t>值1</t>
    <phoneticPr fontId="2" type="noConversion"/>
  </si>
  <si>
    <t>值2</t>
    <phoneticPr fontId="2" type="noConversion"/>
  </si>
  <si>
    <t>值3</t>
  </si>
  <si>
    <t>值4</t>
  </si>
  <si>
    <t>值5</t>
  </si>
  <si>
    <t>值6</t>
  </si>
  <si>
    <t>值7</t>
  </si>
  <si>
    <t>統計結果</t>
    <phoneticPr fontId="2" type="noConversion"/>
  </si>
</sst>
</file>

<file path=xl/styles.xml><?xml version="1.0" encoding="utf-8"?>
<styleSheet xmlns="http://schemas.openxmlformats.org/spreadsheetml/2006/main">
  <fonts count="5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u/>
      <sz val="12"/>
      <color theme="1"/>
      <name val="標楷體"/>
      <family val="4"/>
      <charset val="136"/>
    </font>
    <font>
      <sz val="7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>
      <alignment vertical="center"/>
    </xf>
    <xf numFmtId="0" fontId="0" fillId="0" borderId="2" xfId="0" applyFill="1" applyBorder="1">
      <alignment vertical="center"/>
    </xf>
    <xf numFmtId="0" fontId="0" fillId="3" borderId="1" xfId="0" applyFill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2"/>
  <sheetViews>
    <sheetView tabSelected="1" zoomScale="96" zoomScaleNormal="96" workbookViewId="0">
      <pane ySplit="1" topLeftCell="A77" activePane="bottomLeft" state="frozen"/>
      <selection activeCell="B1" sqref="B1"/>
      <selection pane="bottomLeft" activeCell="M88" sqref="M88"/>
    </sheetView>
  </sheetViews>
  <sheetFormatPr defaultRowHeight="16.5"/>
  <cols>
    <col min="5" max="8" width="14.75" customWidth="1"/>
    <col min="9" max="9" width="6.625" customWidth="1"/>
    <col min="10" max="10" width="7.125" customWidth="1"/>
    <col min="11" max="11" width="6.875" customWidth="1"/>
    <col min="12" max="12" width="6.5" customWidth="1"/>
    <col min="13" max="13" width="34.125" customWidth="1"/>
    <col min="16" max="16" width="14.5" customWidth="1"/>
    <col min="17" max="17" width="9.5" bestFit="1" customWidth="1"/>
    <col min="24" max="24" width="11.75" customWidth="1"/>
    <col min="25" max="25" width="63" customWidth="1"/>
  </cols>
  <sheetData>
    <row r="1" spans="1:29" s="2" customFormat="1" ht="79.5" customHeight="1">
      <c r="A1" s="8" t="s">
        <v>0</v>
      </c>
      <c r="B1" s="8" t="s">
        <v>141</v>
      </c>
      <c r="C1" s="8" t="s">
        <v>140</v>
      </c>
      <c r="D1" s="8" t="s">
        <v>139</v>
      </c>
      <c r="E1" s="8" t="s">
        <v>138</v>
      </c>
      <c r="F1" s="8"/>
      <c r="G1" s="8"/>
      <c r="H1" s="8"/>
      <c r="I1" s="9" t="s">
        <v>133</v>
      </c>
      <c r="J1" s="9" t="s">
        <v>134</v>
      </c>
      <c r="K1" s="9" t="s">
        <v>135</v>
      </c>
      <c r="L1" s="9" t="s">
        <v>136</v>
      </c>
      <c r="M1" s="9" t="s">
        <v>117</v>
      </c>
      <c r="N1" s="9" t="s">
        <v>137</v>
      </c>
      <c r="O1" s="9" t="s">
        <v>132</v>
      </c>
      <c r="P1" s="9" t="s">
        <v>116</v>
      </c>
      <c r="Q1" s="9" t="s">
        <v>131</v>
      </c>
      <c r="R1" s="10" t="s">
        <v>130</v>
      </c>
      <c r="S1" s="9" t="s">
        <v>129</v>
      </c>
      <c r="T1" s="10" t="s">
        <v>128</v>
      </c>
      <c r="U1" s="9" t="s">
        <v>127</v>
      </c>
      <c r="V1" s="9" t="s">
        <v>117</v>
      </c>
      <c r="W1" s="9" t="s">
        <v>126</v>
      </c>
      <c r="X1" s="9" t="s">
        <v>123</v>
      </c>
      <c r="Y1" s="10" t="s">
        <v>56</v>
      </c>
      <c r="Z1" s="1"/>
      <c r="AA1" s="1"/>
      <c r="AB1" s="1"/>
      <c r="AC1" s="1"/>
    </row>
    <row r="2" spans="1:29" s="7" customFormat="1">
      <c r="A2" s="3" t="s">
        <v>58</v>
      </c>
      <c r="B2" s="3">
        <v>1</v>
      </c>
      <c r="C2" s="3">
        <v>4</v>
      </c>
      <c r="D2" s="3">
        <v>4</v>
      </c>
      <c r="F2" s="3">
        <v>2</v>
      </c>
      <c r="G2" s="3"/>
      <c r="H2" s="3"/>
      <c r="I2" s="11">
        <v>1</v>
      </c>
      <c r="J2" s="11">
        <v>1</v>
      </c>
      <c r="K2" s="11">
        <v>1</v>
      </c>
      <c r="L2" s="11">
        <v>1</v>
      </c>
      <c r="M2" s="11"/>
      <c r="N2" s="11">
        <v>1</v>
      </c>
      <c r="O2" s="11">
        <v>1</v>
      </c>
      <c r="P2" s="11"/>
      <c r="Q2" s="11">
        <v>3</v>
      </c>
      <c r="R2" s="11">
        <v>1</v>
      </c>
      <c r="S2" s="11">
        <v>1</v>
      </c>
      <c r="T2" s="11">
        <v>1</v>
      </c>
      <c r="U2" s="11">
        <v>1</v>
      </c>
      <c r="V2" s="11"/>
      <c r="W2" s="11">
        <v>2</v>
      </c>
      <c r="X2" s="11"/>
      <c r="Y2" s="11" t="s">
        <v>1</v>
      </c>
      <c r="Z2" s="6"/>
      <c r="AA2" s="6"/>
      <c r="AB2" s="6"/>
      <c r="AC2" s="6"/>
    </row>
    <row r="3" spans="1:29" s="7" customFormat="1">
      <c r="A3" s="3" t="s">
        <v>59</v>
      </c>
      <c r="B3" s="3">
        <v>1</v>
      </c>
      <c r="C3" s="3">
        <v>3</v>
      </c>
      <c r="D3" s="3">
        <v>3</v>
      </c>
      <c r="F3" s="3">
        <v>2</v>
      </c>
      <c r="G3" s="3"/>
      <c r="H3" s="3"/>
      <c r="I3" s="11">
        <v>1</v>
      </c>
      <c r="J3" s="11">
        <v>2</v>
      </c>
      <c r="K3" s="11">
        <v>1</v>
      </c>
      <c r="L3" s="11">
        <v>1</v>
      </c>
      <c r="M3" s="11" t="s">
        <v>115</v>
      </c>
      <c r="N3" s="11">
        <v>1</v>
      </c>
      <c r="O3" s="11">
        <v>1</v>
      </c>
      <c r="P3" s="11" t="s">
        <v>2</v>
      </c>
      <c r="Q3" s="11">
        <v>3</v>
      </c>
      <c r="R3" s="11">
        <v>2</v>
      </c>
      <c r="S3" s="11">
        <v>1</v>
      </c>
      <c r="T3" s="11">
        <v>2</v>
      </c>
      <c r="U3" s="11">
        <v>1</v>
      </c>
      <c r="V3" s="11"/>
      <c r="W3" s="11">
        <v>1</v>
      </c>
      <c r="X3" s="11"/>
      <c r="Y3" s="11"/>
      <c r="Z3" s="6"/>
      <c r="AA3" s="6"/>
      <c r="AB3" s="6"/>
      <c r="AC3" s="6"/>
    </row>
    <row r="4" spans="1:29" s="7" customFormat="1">
      <c r="A4" s="3" t="s">
        <v>60</v>
      </c>
      <c r="B4" s="3">
        <v>1</v>
      </c>
      <c r="C4" s="3">
        <v>2</v>
      </c>
      <c r="D4" s="3">
        <v>5</v>
      </c>
      <c r="F4" s="3">
        <v>2</v>
      </c>
      <c r="G4" s="3"/>
      <c r="H4" s="3"/>
      <c r="I4" s="11">
        <v>1</v>
      </c>
      <c r="J4" s="11">
        <v>1</v>
      </c>
      <c r="K4" s="11">
        <v>2</v>
      </c>
      <c r="L4" s="11">
        <v>1</v>
      </c>
      <c r="M4" s="11" t="s">
        <v>103</v>
      </c>
      <c r="N4" s="11">
        <v>1</v>
      </c>
      <c r="O4" s="11">
        <v>4</v>
      </c>
      <c r="P4" s="11" t="s">
        <v>3</v>
      </c>
      <c r="Q4" s="11">
        <v>2</v>
      </c>
      <c r="R4" s="11">
        <v>1</v>
      </c>
      <c r="S4" s="11">
        <v>2</v>
      </c>
      <c r="T4" s="11">
        <v>1</v>
      </c>
      <c r="U4" s="11">
        <v>1</v>
      </c>
      <c r="V4" s="11"/>
      <c r="W4" s="11">
        <v>2</v>
      </c>
      <c r="X4" s="11" t="s">
        <v>125</v>
      </c>
      <c r="Y4" s="11"/>
      <c r="Z4" s="6"/>
      <c r="AA4" s="6"/>
      <c r="AB4" s="6"/>
      <c r="AC4" s="6"/>
    </row>
    <row r="5" spans="1:29" s="7" customFormat="1">
      <c r="A5" s="3" t="s">
        <v>61</v>
      </c>
      <c r="B5" s="3">
        <v>2</v>
      </c>
      <c r="C5" s="3">
        <v>4</v>
      </c>
      <c r="D5" s="3">
        <v>5</v>
      </c>
      <c r="F5" s="3">
        <v>2</v>
      </c>
      <c r="G5" s="3"/>
      <c r="H5" s="3"/>
      <c r="I5" s="11">
        <v>1</v>
      </c>
      <c r="J5" s="11">
        <v>1</v>
      </c>
      <c r="K5" s="11">
        <v>1</v>
      </c>
      <c r="L5" s="11">
        <v>1</v>
      </c>
      <c r="M5" s="11"/>
      <c r="N5" s="11">
        <v>1</v>
      </c>
      <c r="O5" s="11">
        <v>4</v>
      </c>
      <c r="P5" s="11" t="s">
        <v>4</v>
      </c>
      <c r="Q5" s="11">
        <v>3</v>
      </c>
      <c r="R5" s="11">
        <v>1</v>
      </c>
      <c r="S5" s="11">
        <v>1</v>
      </c>
      <c r="T5" s="11">
        <v>1</v>
      </c>
      <c r="U5" s="11">
        <v>1</v>
      </c>
      <c r="V5" s="11"/>
      <c r="W5" s="11">
        <v>1</v>
      </c>
      <c r="X5" s="11"/>
      <c r="Y5" s="11" t="s">
        <v>5</v>
      </c>
      <c r="Z5" s="6"/>
      <c r="AA5" s="6"/>
      <c r="AB5" s="6"/>
      <c r="AC5" s="6"/>
    </row>
    <row r="6" spans="1:29" s="7" customFormat="1">
      <c r="A6" s="3" t="s">
        <v>62</v>
      </c>
      <c r="B6" s="3">
        <v>1</v>
      </c>
      <c r="C6" s="3">
        <v>4</v>
      </c>
      <c r="D6" s="3">
        <v>5</v>
      </c>
      <c r="E6" s="3">
        <v>1</v>
      </c>
      <c r="F6" s="3">
        <v>2</v>
      </c>
      <c r="G6" s="3"/>
      <c r="H6" s="3"/>
      <c r="I6" s="11">
        <v>1</v>
      </c>
      <c r="J6" s="11">
        <v>1</v>
      </c>
      <c r="K6" s="11">
        <v>1</v>
      </c>
      <c r="L6" s="11">
        <v>1</v>
      </c>
      <c r="M6" s="11"/>
      <c r="N6" s="11">
        <v>2</v>
      </c>
      <c r="O6" s="11">
        <v>1</v>
      </c>
      <c r="P6" s="11" t="s">
        <v>6</v>
      </c>
      <c r="Q6" s="11">
        <v>3</v>
      </c>
      <c r="R6" s="11">
        <v>1</v>
      </c>
      <c r="S6" s="11">
        <v>1</v>
      </c>
      <c r="T6" s="11">
        <v>1</v>
      </c>
      <c r="U6" s="11">
        <v>1</v>
      </c>
      <c r="V6" s="11"/>
      <c r="W6" s="11">
        <v>1</v>
      </c>
      <c r="X6" s="11"/>
      <c r="Y6" s="11" t="s">
        <v>7</v>
      </c>
      <c r="Z6" s="6"/>
      <c r="AA6" s="6"/>
      <c r="AB6" s="6"/>
      <c r="AC6" s="6"/>
    </row>
    <row r="7" spans="1:29" s="7" customFormat="1">
      <c r="A7" s="3" t="s">
        <v>63</v>
      </c>
      <c r="B7" s="3">
        <v>2</v>
      </c>
      <c r="C7" s="3">
        <v>2</v>
      </c>
      <c r="D7" s="3">
        <v>4</v>
      </c>
      <c r="F7" s="3">
        <v>2</v>
      </c>
      <c r="G7" s="3"/>
      <c r="H7" s="3"/>
      <c r="I7" s="11">
        <v>1</v>
      </c>
      <c r="J7" s="11">
        <v>1</v>
      </c>
      <c r="K7" s="11">
        <v>1</v>
      </c>
      <c r="L7" s="11">
        <v>1</v>
      </c>
      <c r="M7" s="11" t="s">
        <v>104</v>
      </c>
      <c r="N7" s="11">
        <v>1</v>
      </c>
      <c r="O7" s="11">
        <v>4</v>
      </c>
      <c r="P7" s="11" t="s">
        <v>8</v>
      </c>
      <c r="Q7" s="11">
        <v>3</v>
      </c>
      <c r="R7" s="11">
        <v>1</v>
      </c>
      <c r="S7" s="11">
        <v>1</v>
      </c>
      <c r="T7" s="11">
        <v>1</v>
      </c>
      <c r="U7" s="11">
        <v>1</v>
      </c>
      <c r="V7" s="11"/>
      <c r="W7" s="11">
        <v>1</v>
      </c>
      <c r="X7" s="11"/>
      <c r="Y7" s="11" t="s">
        <v>9</v>
      </c>
      <c r="Z7" s="6"/>
      <c r="AA7" s="6"/>
      <c r="AB7" s="6"/>
      <c r="AC7" s="6"/>
    </row>
    <row r="8" spans="1:29" s="7" customFormat="1">
      <c r="A8" s="3" t="s">
        <v>64</v>
      </c>
      <c r="B8" s="3">
        <v>1</v>
      </c>
      <c r="C8" s="3">
        <v>3</v>
      </c>
      <c r="D8" s="3">
        <v>5</v>
      </c>
      <c r="F8" s="3">
        <v>2</v>
      </c>
      <c r="G8" s="3"/>
      <c r="H8" s="3"/>
      <c r="I8" s="11">
        <v>1</v>
      </c>
      <c r="J8" s="11">
        <v>1</v>
      </c>
      <c r="K8" s="11">
        <v>1</v>
      </c>
      <c r="L8" s="11">
        <v>1</v>
      </c>
      <c r="M8" s="11" t="s">
        <v>105</v>
      </c>
      <c r="N8" s="11">
        <v>2</v>
      </c>
      <c r="O8" s="11">
        <v>4</v>
      </c>
      <c r="P8" s="11" t="s">
        <v>10</v>
      </c>
      <c r="Q8" s="11">
        <v>3</v>
      </c>
      <c r="R8" s="11">
        <v>1</v>
      </c>
      <c r="S8" s="11">
        <v>1</v>
      </c>
      <c r="T8" s="11">
        <v>1</v>
      </c>
      <c r="U8" s="11">
        <v>1</v>
      </c>
      <c r="V8" s="11"/>
      <c r="W8" s="11">
        <v>2</v>
      </c>
      <c r="X8" s="11"/>
      <c r="Y8" s="11"/>
      <c r="Z8" s="6"/>
      <c r="AA8" s="6"/>
      <c r="AB8" s="6"/>
      <c r="AC8" s="6"/>
    </row>
    <row r="9" spans="1:29" s="7" customFormat="1">
      <c r="A9" s="3" t="s">
        <v>65</v>
      </c>
      <c r="B9" s="3">
        <v>2</v>
      </c>
      <c r="C9" s="3">
        <v>4</v>
      </c>
      <c r="D9" s="3">
        <v>4</v>
      </c>
      <c r="E9" s="3">
        <v>1</v>
      </c>
      <c r="F9" s="3">
        <v>2</v>
      </c>
      <c r="G9" s="3"/>
      <c r="H9" s="3"/>
      <c r="I9" s="11">
        <v>2</v>
      </c>
      <c r="J9" s="11">
        <v>1</v>
      </c>
      <c r="K9" s="11">
        <v>1</v>
      </c>
      <c r="L9" s="11">
        <v>1</v>
      </c>
      <c r="M9" s="11" t="s">
        <v>106</v>
      </c>
      <c r="N9" s="11">
        <v>1</v>
      </c>
      <c r="O9" s="11">
        <v>3</v>
      </c>
      <c r="P9" s="11"/>
      <c r="Q9" s="11">
        <v>3</v>
      </c>
      <c r="R9" s="11">
        <v>1</v>
      </c>
      <c r="S9" s="11">
        <v>1</v>
      </c>
      <c r="T9" s="11">
        <v>1</v>
      </c>
      <c r="U9" s="11">
        <v>1</v>
      </c>
      <c r="V9" s="11"/>
      <c r="W9" s="11">
        <v>1</v>
      </c>
      <c r="X9" s="11"/>
      <c r="Y9" s="11" t="s">
        <v>11</v>
      </c>
      <c r="Z9" s="6"/>
      <c r="AA9" s="6"/>
      <c r="AB9" s="6"/>
      <c r="AC9" s="6"/>
    </row>
    <row r="10" spans="1:29" s="7" customFormat="1">
      <c r="A10" s="3" t="s">
        <v>66</v>
      </c>
      <c r="B10" s="3">
        <v>1</v>
      </c>
      <c r="C10" s="3">
        <v>2</v>
      </c>
      <c r="D10" s="3">
        <v>3</v>
      </c>
      <c r="E10" s="3"/>
      <c r="F10" s="3">
        <v>2</v>
      </c>
      <c r="G10" s="3">
        <v>3</v>
      </c>
      <c r="H10" s="3">
        <v>4</v>
      </c>
      <c r="I10" s="11">
        <v>1</v>
      </c>
      <c r="J10" s="11">
        <v>2</v>
      </c>
      <c r="K10" s="11">
        <v>1</v>
      </c>
      <c r="L10" s="11">
        <v>1</v>
      </c>
      <c r="M10" s="11"/>
      <c r="N10" s="11">
        <v>2</v>
      </c>
      <c r="O10" s="11">
        <v>3</v>
      </c>
      <c r="P10" s="11" t="s">
        <v>12</v>
      </c>
      <c r="Q10" s="11">
        <v>2</v>
      </c>
      <c r="R10" s="11">
        <v>1</v>
      </c>
      <c r="S10" s="11">
        <v>2</v>
      </c>
      <c r="T10" s="11">
        <v>1</v>
      </c>
      <c r="U10" s="11">
        <v>1</v>
      </c>
      <c r="V10" s="11"/>
      <c r="W10" s="11">
        <v>1</v>
      </c>
      <c r="X10" s="11"/>
      <c r="Y10" s="11"/>
      <c r="Z10" s="6"/>
      <c r="AA10" s="6"/>
      <c r="AB10" s="6"/>
      <c r="AC10" s="6"/>
    </row>
    <row r="11" spans="1:29" s="7" customFormat="1">
      <c r="A11" s="3" t="s">
        <v>67</v>
      </c>
      <c r="B11" s="3">
        <v>2</v>
      </c>
      <c r="C11" s="3">
        <v>2</v>
      </c>
      <c r="D11" s="3">
        <v>3</v>
      </c>
      <c r="E11" s="3"/>
      <c r="F11" s="3">
        <v>2</v>
      </c>
      <c r="G11" s="3"/>
      <c r="H11" s="3"/>
      <c r="I11" s="11">
        <v>1</v>
      </c>
      <c r="J11" s="11">
        <v>1</v>
      </c>
      <c r="K11" s="11">
        <v>1</v>
      </c>
      <c r="L11" s="11">
        <v>1</v>
      </c>
      <c r="M11" s="11"/>
      <c r="N11" s="11">
        <v>1</v>
      </c>
      <c r="O11" s="11">
        <v>3</v>
      </c>
      <c r="P11" s="11" t="s">
        <v>10</v>
      </c>
      <c r="Q11" s="11">
        <v>3</v>
      </c>
      <c r="R11" s="11">
        <v>1</v>
      </c>
      <c r="S11" s="11">
        <v>2</v>
      </c>
      <c r="T11" s="11">
        <v>1</v>
      </c>
      <c r="U11" s="11">
        <v>1</v>
      </c>
      <c r="V11" s="11"/>
      <c r="W11" s="11">
        <v>1</v>
      </c>
      <c r="X11" s="11"/>
      <c r="Y11" s="11" t="s">
        <v>13</v>
      </c>
      <c r="Z11" s="6"/>
      <c r="AA11" s="6"/>
      <c r="AB11" s="6"/>
      <c r="AC11" s="6"/>
    </row>
    <row r="12" spans="1:29" s="7" customFormat="1">
      <c r="A12" s="3" t="s">
        <v>68</v>
      </c>
      <c r="B12" s="3">
        <v>2</v>
      </c>
      <c r="C12" s="3">
        <v>2</v>
      </c>
      <c r="D12" s="3">
        <v>3</v>
      </c>
      <c r="E12" s="3">
        <v>1</v>
      </c>
      <c r="F12" s="3">
        <v>2</v>
      </c>
      <c r="G12" s="3"/>
      <c r="H12" s="3"/>
      <c r="I12" s="11">
        <v>1</v>
      </c>
      <c r="J12" s="11">
        <v>1</v>
      </c>
      <c r="K12" s="11">
        <v>1</v>
      </c>
      <c r="L12" s="11">
        <v>1</v>
      </c>
      <c r="M12" s="11"/>
      <c r="N12" s="11">
        <v>1</v>
      </c>
      <c r="O12" s="11">
        <v>3</v>
      </c>
      <c r="P12" s="11" t="s">
        <v>10</v>
      </c>
      <c r="Q12" s="11">
        <v>3</v>
      </c>
      <c r="R12" s="11">
        <v>1</v>
      </c>
      <c r="S12" s="11">
        <v>1</v>
      </c>
      <c r="T12" s="11">
        <v>1</v>
      </c>
      <c r="U12" s="11">
        <v>1</v>
      </c>
      <c r="V12" s="11"/>
      <c r="W12" s="11">
        <v>1</v>
      </c>
      <c r="X12" s="11"/>
      <c r="Y12" s="11"/>
      <c r="Z12" s="6"/>
      <c r="AA12" s="6"/>
      <c r="AB12" s="6"/>
      <c r="AC12" s="6"/>
    </row>
    <row r="13" spans="1:29" s="7" customFormat="1">
      <c r="A13" s="3" t="s">
        <v>69</v>
      </c>
      <c r="B13" s="3">
        <v>2</v>
      </c>
      <c r="C13" s="3">
        <v>4</v>
      </c>
      <c r="D13" s="3">
        <v>4</v>
      </c>
      <c r="E13" s="3">
        <v>1</v>
      </c>
      <c r="F13" s="3">
        <v>2</v>
      </c>
      <c r="G13" s="3"/>
      <c r="H13" s="3">
        <v>4</v>
      </c>
      <c r="I13" s="11">
        <v>1</v>
      </c>
      <c r="J13" s="11">
        <v>1</v>
      </c>
      <c r="K13" s="11">
        <v>1</v>
      </c>
      <c r="L13" s="11">
        <v>1</v>
      </c>
      <c r="M13" s="11"/>
      <c r="N13" s="11">
        <v>1</v>
      </c>
      <c r="O13" s="11">
        <v>3</v>
      </c>
      <c r="P13" s="11" t="s">
        <v>14</v>
      </c>
      <c r="Q13" s="11">
        <v>3</v>
      </c>
      <c r="R13" s="11">
        <v>1</v>
      </c>
      <c r="S13" s="11">
        <v>2</v>
      </c>
      <c r="T13" s="11">
        <v>1</v>
      </c>
      <c r="U13" s="11">
        <v>1</v>
      </c>
      <c r="V13" s="11"/>
      <c r="W13" s="11">
        <v>2</v>
      </c>
      <c r="X13" s="11"/>
      <c r="Y13" s="11" t="s">
        <v>15</v>
      </c>
      <c r="Z13" s="6"/>
      <c r="AA13" s="6"/>
      <c r="AB13" s="6"/>
      <c r="AC13" s="6"/>
    </row>
    <row r="14" spans="1:29" s="7" customFormat="1">
      <c r="A14" s="3" t="s">
        <v>70</v>
      </c>
      <c r="B14" s="3">
        <v>1</v>
      </c>
      <c r="C14" s="3">
        <v>2</v>
      </c>
      <c r="D14" s="3">
        <v>3</v>
      </c>
      <c r="E14" s="3"/>
      <c r="F14" s="3">
        <v>2</v>
      </c>
      <c r="G14" s="3"/>
      <c r="H14" s="3"/>
      <c r="I14" s="11">
        <v>1</v>
      </c>
      <c r="J14" s="11">
        <v>1</v>
      </c>
      <c r="K14" s="11">
        <v>1</v>
      </c>
      <c r="L14" s="11">
        <v>1</v>
      </c>
      <c r="M14" s="11"/>
      <c r="N14" s="11">
        <v>1</v>
      </c>
      <c r="O14" s="11">
        <v>4</v>
      </c>
      <c r="P14" s="11" t="s">
        <v>16</v>
      </c>
      <c r="Q14" s="11">
        <v>2</v>
      </c>
      <c r="R14" s="11">
        <v>2</v>
      </c>
      <c r="S14" s="11">
        <v>2</v>
      </c>
      <c r="T14" s="11">
        <v>2</v>
      </c>
      <c r="U14" s="11">
        <v>1</v>
      </c>
      <c r="V14" s="11"/>
      <c r="W14" s="11">
        <v>1</v>
      </c>
      <c r="X14" s="11"/>
      <c r="Y14" s="11"/>
      <c r="Z14" s="6"/>
      <c r="AA14" s="6"/>
      <c r="AB14" s="6"/>
      <c r="AC14" s="6"/>
    </row>
    <row r="15" spans="1:29" s="7" customFormat="1">
      <c r="A15" s="3" t="s">
        <v>71</v>
      </c>
      <c r="B15" s="3">
        <v>2</v>
      </c>
      <c r="C15" s="3">
        <v>4</v>
      </c>
      <c r="D15" s="3">
        <v>4</v>
      </c>
      <c r="E15" s="3"/>
      <c r="F15" s="3">
        <v>2</v>
      </c>
      <c r="G15" s="3">
        <v>3</v>
      </c>
      <c r="H15" s="3"/>
      <c r="I15" s="11">
        <v>1</v>
      </c>
      <c r="J15" s="11">
        <v>1</v>
      </c>
      <c r="K15" s="11">
        <v>1</v>
      </c>
      <c r="L15" s="11">
        <v>2</v>
      </c>
      <c r="M15" s="11"/>
      <c r="N15" s="11">
        <v>2</v>
      </c>
      <c r="O15" s="11">
        <v>4</v>
      </c>
      <c r="P15" s="11" t="s">
        <v>17</v>
      </c>
      <c r="Q15" s="11">
        <v>3</v>
      </c>
      <c r="R15" s="11">
        <v>1</v>
      </c>
      <c r="S15" s="11">
        <v>2</v>
      </c>
      <c r="T15" s="11">
        <v>1</v>
      </c>
      <c r="U15" s="11">
        <v>1</v>
      </c>
      <c r="V15" s="11"/>
      <c r="W15" s="11">
        <v>1</v>
      </c>
      <c r="X15" s="11"/>
      <c r="Y15" s="11" t="s">
        <v>18</v>
      </c>
      <c r="Z15" s="6"/>
      <c r="AA15" s="6"/>
      <c r="AB15" s="6"/>
      <c r="AC15" s="6"/>
    </row>
    <row r="16" spans="1:29" s="7" customFormat="1">
      <c r="A16" s="3" t="s">
        <v>72</v>
      </c>
      <c r="B16" s="3">
        <v>1</v>
      </c>
      <c r="C16" s="3">
        <v>2</v>
      </c>
      <c r="D16" s="3">
        <v>3</v>
      </c>
      <c r="E16" s="3">
        <v>2</v>
      </c>
      <c r="F16" s="3"/>
      <c r="G16" s="3"/>
      <c r="H16" s="3"/>
      <c r="I16" s="11">
        <v>1</v>
      </c>
      <c r="J16" s="11">
        <v>1</v>
      </c>
      <c r="K16" s="11">
        <v>2</v>
      </c>
      <c r="L16" s="11">
        <v>2</v>
      </c>
      <c r="M16" s="11" t="s">
        <v>107</v>
      </c>
      <c r="N16" s="11">
        <v>1</v>
      </c>
      <c r="O16" s="11">
        <v>4</v>
      </c>
      <c r="P16" s="11" t="s">
        <v>19</v>
      </c>
      <c r="Q16" s="11">
        <v>2</v>
      </c>
      <c r="R16" s="11">
        <v>2</v>
      </c>
      <c r="S16" s="11">
        <v>2</v>
      </c>
      <c r="T16" s="11">
        <v>2</v>
      </c>
      <c r="U16" s="11">
        <v>1</v>
      </c>
      <c r="V16" s="11"/>
      <c r="W16" s="11">
        <v>1</v>
      </c>
      <c r="X16" s="11"/>
      <c r="Y16" s="11" t="s">
        <v>20</v>
      </c>
      <c r="Z16" s="6"/>
      <c r="AA16" s="6"/>
      <c r="AB16" s="6"/>
      <c r="AC16" s="6"/>
    </row>
    <row r="17" spans="1:29" s="7" customFormat="1">
      <c r="A17" s="3" t="s">
        <v>73</v>
      </c>
      <c r="B17" s="3">
        <v>1</v>
      </c>
      <c r="C17" s="3">
        <v>3</v>
      </c>
      <c r="D17" s="3">
        <v>5</v>
      </c>
      <c r="E17" s="3"/>
      <c r="F17" s="3">
        <v>2</v>
      </c>
      <c r="G17" s="3"/>
      <c r="H17" s="3">
        <v>4</v>
      </c>
      <c r="I17" s="11">
        <v>1</v>
      </c>
      <c r="J17" s="11">
        <v>1</v>
      </c>
      <c r="K17" s="11">
        <v>1</v>
      </c>
      <c r="L17" s="11">
        <v>1</v>
      </c>
      <c r="M17" s="11"/>
      <c r="N17" s="11">
        <v>1</v>
      </c>
      <c r="O17" s="11">
        <v>3</v>
      </c>
      <c r="P17" s="11" t="s">
        <v>21</v>
      </c>
      <c r="Q17" s="11">
        <v>3</v>
      </c>
      <c r="R17" s="11">
        <v>1</v>
      </c>
      <c r="S17" s="11">
        <v>1</v>
      </c>
      <c r="T17" s="11">
        <v>1</v>
      </c>
      <c r="U17" s="11">
        <v>1</v>
      </c>
      <c r="V17" s="11"/>
      <c r="W17" s="11">
        <v>1</v>
      </c>
      <c r="X17" s="11"/>
      <c r="Y17" s="11"/>
      <c r="Z17" s="6"/>
      <c r="AA17" s="6"/>
      <c r="AB17" s="6"/>
      <c r="AC17" s="6"/>
    </row>
    <row r="18" spans="1:29" s="7" customFormat="1">
      <c r="A18" s="3" t="s">
        <v>74</v>
      </c>
      <c r="B18" s="3">
        <v>1</v>
      </c>
      <c r="C18" s="3">
        <v>3</v>
      </c>
      <c r="D18" s="3">
        <v>5</v>
      </c>
      <c r="E18" s="3"/>
      <c r="F18" s="3">
        <v>2</v>
      </c>
      <c r="G18" s="3"/>
      <c r="H18" s="3"/>
      <c r="I18" s="11">
        <v>1</v>
      </c>
      <c r="J18" s="11">
        <v>1</v>
      </c>
      <c r="K18" s="11">
        <v>1</v>
      </c>
      <c r="L18" s="11">
        <v>1</v>
      </c>
      <c r="M18" s="11"/>
      <c r="N18" s="11">
        <v>1</v>
      </c>
      <c r="O18" s="11">
        <v>4</v>
      </c>
      <c r="P18" s="11" t="s">
        <v>10</v>
      </c>
      <c r="Q18" s="11">
        <v>3</v>
      </c>
      <c r="R18" s="11">
        <v>1</v>
      </c>
      <c r="S18" s="11">
        <v>2</v>
      </c>
      <c r="T18" s="11">
        <v>1</v>
      </c>
      <c r="U18" s="11">
        <v>1</v>
      </c>
      <c r="V18" s="11"/>
      <c r="W18" s="11">
        <v>1</v>
      </c>
      <c r="X18" s="11"/>
      <c r="Y18" s="11"/>
      <c r="Z18" s="6"/>
      <c r="AA18" s="6"/>
      <c r="AB18" s="6"/>
      <c r="AC18" s="6"/>
    </row>
    <row r="19" spans="1:29" s="7" customFormat="1">
      <c r="A19" s="3" t="s">
        <v>75</v>
      </c>
      <c r="B19" s="3">
        <v>1</v>
      </c>
      <c r="C19" s="3">
        <v>4</v>
      </c>
      <c r="D19" s="3">
        <v>4</v>
      </c>
      <c r="E19" s="3">
        <v>1</v>
      </c>
      <c r="F19" s="3">
        <v>2</v>
      </c>
      <c r="G19" s="3"/>
      <c r="H19" s="3"/>
      <c r="I19" s="11">
        <v>1</v>
      </c>
      <c r="J19" s="11">
        <v>1</v>
      </c>
      <c r="K19" s="11">
        <v>1</v>
      </c>
      <c r="L19" s="11">
        <v>2</v>
      </c>
      <c r="M19" s="11"/>
      <c r="N19" s="11">
        <v>1</v>
      </c>
      <c r="O19" s="11">
        <v>4</v>
      </c>
      <c r="P19" s="11" t="s">
        <v>22</v>
      </c>
      <c r="Q19" s="11">
        <v>3</v>
      </c>
      <c r="R19" s="11">
        <v>2</v>
      </c>
      <c r="S19" s="11">
        <v>2</v>
      </c>
      <c r="T19" s="11">
        <v>1</v>
      </c>
      <c r="U19" s="11">
        <v>2</v>
      </c>
      <c r="V19" s="11" t="s">
        <v>122</v>
      </c>
      <c r="W19" s="11">
        <v>2</v>
      </c>
      <c r="X19" s="11" t="s">
        <v>124</v>
      </c>
      <c r="Y19" s="11" t="s">
        <v>23</v>
      </c>
      <c r="Z19" s="6"/>
      <c r="AA19" s="6"/>
      <c r="AB19" s="6"/>
      <c r="AC19" s="6"/>
    </row>
    <row r="20" spans="1:29" s="7" customFormat="1">
      <c r="A20" s="3" t="s">
        <v>76</v>
      </c>
      <c r="B20" s="3">
        <v>1</v>
      </c>
      <c r="C20" s="3">
        <v>4</v>
      </c>
      <c r="D20" s="3">
        <v>4</v>
      </c>
      <c r="E20" s="3"/>
      <c r="F20" s="3">
        <v>2</v>
      </c>
      <c r="G20" s="3"/>
      <c r="H20" s="3"/>
      <c r="I20" s="11">
        <v>1</v>
      </c>
      <c r="J20" s="11">
        <v>1</v>
      </c>
      <c r="K20" s="11">
        <v>1</v>
      </c>
      <c r="L20" s="11">
        <v>1</v>
      </c>
      <c r="M20" s="11" t="s">
        <v>108</v>
      </c>
      <c r="N20" s="11">
        <v>2</v>
      </c>
      <c r="O20" s="11">
        <v>4</v>
      </c>
      <c r="P20" s="11" t="s">
        <v>24</v>
      </c>
      <c r="Q20" s="11">
        <v>3</v>
      </c>
      <c r="R20" s="11">
        <v>2</v>
      </c>
      <c r="S20" s="11">
        <v>2</v>
      </c>
      <c r="T20" s="11">
        <v>2</v>
      </c>
      <c r="U20" s="11">
        <v>1</v>
      </c>
      <c r="V20" s="11" t="s">
        <v>121</v>
      </c>
      <c r="W20" s="11">
        <v>1</v>
      </c>
      <c r="X20" s="11"/>
      <c r="Y20" s="11" t="s">
        <v>25</v>
      </c>
      <c r="Z20" s="6"/>
      <c r="AA20" s="6"/>
      <c r="AB20" s="6"/>
      <c r="AC20" s="6"/>
    </row>
    <row r="21" spans="1:29" s="7" customFormat="1">
      <c r="A21" s="3" t="s">
        <v>77</v>
      </c>
      <c r="B21" s="3">
        <v>2</v>
      </c>
      <c r="C21" s="3">
        <v>4</v>
      </c>
      <c r="D21" s="3">
        <v>4</v>
      </c>
      <c r="E21" s="3">
        <v>1</v>
      </c>
      <c r="F21" s="3">
        <v>2</v>
      </c>
      <c r="G21" s="3"/>
      <c r="H21" s="3">
        <v>4</v>
      </c>
      <c r="I21" s="11">
        <v>1</v>
      </c>
      <c r="J21" s="11">
        <v>1</v>
      </c>
      <c r="K21" s="11">
        <v>1</v>
      </c>
      <c r="L21" s="11">
        <v>1</v>
      </c>
      <c r="M21" s="11"/>
      <c r="N21" s="11">
        <v>2</v>
      </c>
      <c r="O21" s="11">
        <v>4</v>
      </c>
      <c r="P21" s="11" t="s">
        <v>26</v>
      </c>
      <c r="Q21" s="11">
        <v>3</v>
      </c>
      <c r="R21" s="11">
        <v>1</v>
      </c>
      <c r="S21" s="11">
        <v>1</v>
      </c>
      <c r="T21" s="11">
        <v>1</v>
      </c>
      <c r="U21" s="11">
        <v>1</v>
      </c>
      <c r="V21" s="11"/>
      <c r="W21" s="11">
        <v>1</v>
      </c>
      <c r="X21" s="11"/>
      <c r="Y21" s="11" t="s">
        <v>27</v>
      </c>
      <c r="Z21" s="6"/>
      <c r="AA21" s="6"/>
      <c r="AB21" s="6"/>
      <c r="AC21" s="6"/>
    </row>
    <row r="22" spans="1:29" s="7" customFormat="1">
      <c r="A22" s="3" t="s">
        <v>78</v>
      </c>
      <c r="B22" s="3">
        <v>2</v>
      </c>
      <c r="C22" s="3">
        <v>4</v>
      </c>
      <c r="D22" s="3">
        <v>4</v>
      </c>
      <c r="E22" s="3">
        <v>1</v>
      </c>
      <c r="F22" s="3">
        <v>2</v>
      </c>
      <c r="G22" s="3"/>
      <c r="H22" s="3"/>
      <c r="I22" s="11">
        <v>1</v>
      </c>
      <c r="J22" s="11">
        <v>1</v>
      </c>
      <c r="K22" s="11">
        <v>1</v>
      </c>
      <c r="L22" s="11">
        <v>1</v>
      </c>
      <c r="M22" s="11"/>
      <c r="N22" s="11">
        <v>2</v>
      </c>
      <c r="O22" s="11">
        <v>4</v>
      </c>
      <c r="P22" s="11" t="s">
        <v>10</v>
      </c>
      <c r="Q22" s="11">
        <v>3</v>
      </c>
      <c r="R22" s="11">
        <v>1</v>
      </c>
      <c r="S22" s="11">
        <v>1</v>
      </c>
      <c r="T22" s="11">
        <v>1</v>
      </c>
      <c r="U22" s="11">
        <v>1</v>
      </c>
      <c r="V22" s="11"/>
      <c r="W22" s="11">
        <v>1</v>
      </c>
      <c r="X22" s="11"/>
      <c r="Y22" s="11" t="s">
        <v>28</v>
      </c>
      <c r="Z22" s="6"/>
      <c r="AA22" s="6"/>
      <c r="AB22" s="6"/>
      <c r="AC22" s="6"/>
    </row>
    <row r="23" spans="1:29" s="7" customFormat="1">
      <c r="A23" s="3" t="s">
        <v>79</v>
      </c>
      <c r="B23" s="3">
        <v>1</v>
      </c>
      <c r="C23" s="3">
        <v>4</v>
      </c>
      <c r="D23" s="3">
        <v>4</v>
      </c>
      <c r="E23" s="3">
        <v>1</v>
      </c>
      <c r="F23" s="3"/>
      <c r="G23" s="3"/>
      <c r="H23" s="3"/>
      <c r="I23" s="11">
        <v>1</v>
      </c>
      <c r="J23" s="11">
        <v>1</v>
      </c>
      <c r="K23" s="11">
        <v>2</v>
      </c>
      <c r="L23" s="11">
        <v>1</v>
      </c>
      <c r="M23" s="11" t="s">
        <v>109</v>
      </c>
      <c r="N23" s="11">
        <v>2</v>
      </c>
      <c r="O23" s="11">
        <v>3</v>
      </c>
      <c r="P23" s="11" t="s">
        <v>29</v>
      </c>
      <c r="Q23" s="11">
        <v>2</v>
      </c>
      <c r="R23" s="11">
        <v>1</v>
      </c>
      <c r="S23" s="11">
        <v>2</v>
      </c>
      <c r="T23" s="11">
        <v>1</v>
      </c>
      <c r="U23" s="11">
        <v>1</v>
      </c>
      <c r="V23" s="11" t="s">
        <v>120</v>
      </c>
      <c r="W23" s="11">
        <v>1</v>
      </c>
      <c r="X23" s="11"/>
      <c r="Y23" s="11" t="s">
        <v>30</v>
      </c>
      <c r="Z23" s="6"/>
      <c r="AA23" s="6"/>
      <c r="AB23" s="6"/>
      <c r="AC23" s="6"/>
    </row>
    <row r="24" spans="1:29" s="7" customFormat="1">
      <c r="A24" s="3" t="s">
        <v>80</v>
      </c>
      <c r="B24" s="3">
        <v>1</v>
      </c>
      <c r="C24" s="3">
        <v>1</v>
      </c>
      <c r="D24" s="3">
        <v>4</v>
      </c>
      <c r="E24" s="3"/>
      <c r="F24" s="3"/>
      <c r="G24" s="3"/>
      <c r="H24" s="3">
        <v>4</v>
      </c>
      <c r="I24" s="11">
        <v>1</v>
      </c>
      <c r="J24" s="11">
        <v>1</v>
      </c>
      <c r="K24" s="11">
        <v>1</v>
      </c>
      <c r="L24" s="11">
        <v>1</v>
      </c>
      <c r="M24" s="11"/>
      <c r="N24" s="11">
        <v>2</v>
      </c>
      <c r="O24" s="11">
        <v>3</v>
      </c>
      <c r="P24" s="11" t="s">
        <v>31</v>
      </c>
      <c r="Q24" s="11">
        <v>1</v>
      </c>
      <c r="R24" s="11">
        <v>1</v>
      </c>
      <c r="S24" s="11">
        <v>1</v>
      </c>
      <c r="T24" s="11">
        <v>1</v>
      </c>
      <c r="U24" s="11">
        <v>2</v>
      </c>
      <c r="V24" s="11"/>
      <c r="W24" s="11">
        <v>1</v>
      </c>
      <c r="X24" s="11"/>
      <c r="Y24" s="11"/>
      <c r="Z24" s="6"/>
      <c r="AA24" s="6"/>
      <c r="AB24" s="6"/>
      <c r="AC24" s="6"/>
    </row>
    <row r="25" spans="1:29" s="7" customFormat="1">
      <c r="A25" s="3" t="s">
        <v>81</v>
      </c>
      <c r="B25" s="3">
        <v>2</v>
      </c>
      <c r="C25" s="3">
        <v>2</v>
      </c>
      <c r="D25" s="3">
        <v>3</v>
      </c>
      <c r="E25" s="3">
        <v>1</v>
      </c>
      <c r="F25" s="3">
        <v>2</v>
      </c>
      <c r="G25" s="3">
        <v>3</v>
      </c>
      <c r="H25" s="3">
        <v>4</v>
      </c>
      <c r="I25" s="11">
        <v>1</v>
      </c>
      <c r="J25" s="11">
        <v>1</v>
      </c>
      <c r="K25" s="11">
        <v>1</v>
      </c>
      <c r="L25" s="11">
        <v>1</v>
      </c>
      <c r="M25" s="11" t="s">
        <v>110</v>
      </c>
      <c r="N25" s="11">
        <v>1</v>
      </c>
      <c r="O25" s="11">
        <v>4</v>
      </c>
      <c r="P25" s="11" t="s">
        <v>32</v>
      </c>
      <c r="Q25" s="11">
        <v>3</v>
      </c>
      <c r="R25" s="11">
        <v>1</v>
      </c>
      <c r="S25" s="11">
        <v>2</v>
      </c>
      <c r="T25" s="11">
        <v>1</v>
      </c>
      <c r="U25" s="11">
        <v>1</v>
      </c>
      <c r="V25" s="11"/>
      <c r="W25" s="11">
        <v>1</v>
      </c>
      <c r="X25" s="11"/>
      <c r="Y25" s="11" t="s">
        <v>33</v>
      </c>
      <c r="Z25" s="6"/>
      <c r="AA25" s="6"/>
      <c r="AB25" s="6"/>
      <c r="AC25" s="6"/>
    </row>
    <row r="26" spans="1:29" s="7" customFormat="1">
      <c r="A26" s="3" t="s">
        <v>82</v>
      </c>
      <c r="B26" s="3">
        <v>2</v>
      </c>
      <c r="C26" s="3">
        <v>2</v>
      </c>
      <c r="D26" s="3">
        <v>3</v>
      </c>
      <c r="E26" s="3"/>
      <c r="F26" s="3">
        <v>2</v>
      </c>
      <c r="G26" s="3">
        <v>3</v>
      </c>
      <c r="H26" s="3"/>
      <c r="I26" s="11">
        <v>1</v>
      </c>
      <c r="J26" s="11">
        <v>1</v>
      </c>
      <c r="K26" s="11">
        <v>1</v>
      </c>
      <c r="L26" s="11">
        <v>1</v>
      </c>
      <c r="M26" s="11"/>
      <c r="N26" s="11">
        <v>1</v>
      </c>
      <c r="O26" s="11">
        <v>4</v>
      </c>
      <c r="P26" s="11"/>
      <c r="Q26" s="11">
        <v>3</v>
      </c>
      <c r="R26" s="11">
        <v>1</v>
      </c>
      <c r="S26" s="11">
        <v>1</v>
      </c>
      <c r="T26" s="11">
        <v>1</v>
      </c>
      <c r="U26" s="11">
        <v>1</v>
      </c>
      <c r="V26" s="11"/>
      <c r="W26" s="11">
        <v>1</v>
      </c>
      <c r="X26" s="11"/>
      <c r="Y26" s="11" t="s">
        <v>34</v>
      </c>
      <c r="Z26" s="6"/>
      <c r="AA26" s="6"/>
      <c r="AB26" s="6"/>
      <c r="AC26" s="6"/>
    </row>
    <row r="27" spans="1:29" s="7" customFormat="1">
      <c r="A27" s="3" t="s">
        <v>83</v>
      </c>
      <c r="B27" s="3">
        <v>2</v>
      </c>
      <c r="C27" s="3">
        <v>2</v>
      </c>
      <c r="D27" s="3">
        <v>5</v>
      </c>
      <c r="E27" s="3"/>
      <c r="F27" s="3">
        <v>2</v>
      </c>
      <c r="G27" s="3"/>
      <c r="H27" s="3"/>
      <c r="I27" s="11">
        <v>1</v>
      </c>
      <c r="J27" s="11">
        <v>1</v>
      </c>
      <c r="K27" s="11">
        <v>1</v>
      </c>
      <c r="L27" s="11">
        <v>1</v>
      </c>
      <c r="M27" s="11"/>
      <c r="N27" s="11">
        <v>1</v>
      </c>
      <c r="O27" s="11">
        <v>4</v>
      </c>
      <c r="P27" s="11" t="s">
        <v>10</v>
      </c>
      <c r="Q27" s="11">
        <v>3</v>
      </c>
      <c r="R27" s="11">
        <v>1</v>
      </c>
      <c r="S27" s="11">
        <v>2</v>
      </c>
      <c r="T27" s="11">
        <v>2</v>
      </c>
      <c r="U27" s="11">
        <v>1</v>
      </c>
      <c r="V27" s="11"/>
      <c r="W27" s="11">
        <v>1</v>
      </c>
      <c r="X27" s="11"/>
      <c r="Y27" s="11" t="s">
        <v>35</v>
      </c>
      <c r="Z27" s="6"/>
      <c r="AA27" s="6"/>
      <c r="AB27" s="6"/>
      <c r="AC27" s="6"/>
    </row>
    <row r="28" spans="1:29" s="7" customFormat="1">
      <c r="A28" s="3" t="s">
        <v>84</v>
      </c>
      <c r="B28" s="3">
        <v>1</v>
      </c>
      <c r="C28" s="3">
        <v>2</v>
      </c>
      <c r="D28" s="3">
        <v>1</v>
      </c>
      <c r="E28" s="3"/>
      <c r="F28" s="3">
        <v>2</v>
      </c>
      <c r="G28" s="3">
        <v>3</v>
      </c>
      <c r="H28" s="3"/>
      <c r="I28" s="11">
        <v>1</v>
      </c>
      <c r="J28" s="11">
        <v>1</v>
      </c>
      <c r="K28" s="11">
        <v>1</v>
      </c>
      <c r="L28" s="11">
        <v>1</v>
      </c>
      <c r="M28" s="11"/>
      <c r="N28" s="11">
        <v>1</v>
      </c>
      <c r="O28" s="11">
        <v>4</v>
      </c>
      <c r="P28" s="11" t="s">
        <v>36</v>
      </c>
      <c r="Q28" s="11">
        <v>3</v>
      </c>
      <c r="R28" s="11">
        <v>1</v>
      </c>
      <c r="S28" s="11">
        <v>2</v>
      </c>
      <c r="T28" s="11">
        <v>2</v>
      </c>
      <c r="U28" s="11">
        <v>1</v>
      </c>
      <c r="V28" s="11"/>
      <c r="W28" s="11">
        <v>2</v>
      </c>
      <c r="X28" s="11"/>
      <c r="Y28" s="11" t="s">
        <v>37</v>
      </c>
      <c r="Z28" s="6"/>
      <c r="AA28" s="6"/>
      <c r="AB28" s="6"/>
      <c r="AC28" s="6"/>
    </row>
    <row r="29" spans="1:29" s="7" customFormat="1">
      <c r="A29" s="3" t="s">
        <v>85</v>
      </c>
      <c r="B29" s="3">
        <v>1</v>
      </c>
      <c r="C29" s="3">
        <v>3</v>
      </c>
      <c r="D29" s="3">
        <v>1</v>
      </c>
      <c r="E29" s="3">
        <v>1</v>
      </c>
      <c r="F29" s="3"/>
      <c r="G29" s="3"/>
      <c r="H29" s="3"/>
      <c r="I29" s="11">
        <v>1</v>
      </c>
      <c r="J29" s="11">
        <v>1</v>
      </c>
      <c r="K29" s="11">
        <v>1</v>
      </c>
      <c r="L29" s="11">
        <v>1</v>
      </c>
      <c r="M29" s="11"/>
      <c r="N29" s="11">
        <v>1</v>
      </c>
      <c r="O29" s="11">
        <v>4</v>
      </c>
      <c r="P29" s="11" t="s">
        <v>38</v>
      </c>
      <c r="Q29" s="11">
        <v>3</v>
      </c>
      <c r="R29" s="11">
        <v>1</v>
      </c>
      <c r="S29" s="11">
        <v>2</v>
      </c>
      <c r="T29" s="11">
        <v>2</v>
      </c>
      <c r="U29" s="11">
        <v>2</v>
      </c>
      <c r="V29" s="11"/>
      <c r="W29" s="11">
        <v>2</v>
      </c>
      <c r="X29" s="11"/>
      <c r="Y29" s="11" t="s">
        <v>39</v>
      </c>
      <c r="Z29" s="6"/>
      <c r="AA29" s="6"/>
      <c r="AB29" s="6"/>
      <c r="AC29" s="6"/>
    </row>
    <row r="30" spans="1:29" s="7" customFormat="1">
      <c r="A30" s="3" t="s">
        <v>86</v>
      </c>
      <c r="B30" s="3">
        <v>2</v>
      </c>
      <c r="C30" s="3">
        <v>3</v>
      </c>
      <c r="D30" s="3">
        <v>4</v>
      </c>
      <c r="E30" s="3">
        <v>1</v>
      </c>
      <c r="F30" s="3">
        <v>2</v>
      </c>
      <c r="G30" s="3"/>
      <c r="H30" s="3"/>
      <c r="I30" s="11">
        <v>1</v>
      </c>
      <c r="J30" s="11">
        <v>2</v>
      </c>
      <c r="K30" s="11">
        <v>2</v>
      </c>
      <c r="L30" s="11">
        <v>1</v>
      </c>
      <c r="M30" s="11"/>
      <c r="N30" s="11">
        <v>1</v>
      </c>
      <c r="O30" s="11">
        <v>1</v>
      </c>
      <c r="P30" s="11" t="s">
        <v>40</v>
      </c>
      <c r="Q30" s="11">
        <v>3</v>
      </c>
      <c r="R30" s="11">
        <v>1</v>
      </c>
      <c r="S30" s="11">
        <v>1</v>
      </c>
      <c r="T30" s="11">
        <v>1</v>
      </c>
      <c r="U30" s="11">
        <v>2</v>
      </c>
      <c r="V30" s="11" t="s">
        <v>118</v>
      </c>
      <c r="W30" s="11">
        <v>2</v>
      </c>
      <c r="X30" s="11"/>
      <c r="Y30" s="11" t="s">
        <v>41</v>
      </c>
      <c r="Z30" s="6"/>
      <c r="AA30" s="6"/>
      <c r="AB30" s="6"/>
      <c r="AC30" s="6"/>
    </row>
    <row r="31" spans="1:29" s="7" customFormat="1">
      <c r="A31" s="3" t="s">
        <v>87</v>
      </c>
      <c r="B31" s="3">
        <v>2</v>
      </c>
      <c r="C31" s="3">
        <v>1</v>
      </c>
      <c r="D31" s="3">
        <v>4</v>
      </c>
      <c r="F31" s="3"/>
      <c r="G31" s="3"/>
      <c r="H31" s="3">
        <v>4</v>
      </c>
      <c r="I31" s="11">
        <v>1</v>
      </c>
      <c r="J31" s="11">
        <v>1</v>
      </c>
      <c r="K31" s="11">
        <v>1</v>
      </c>
      <c r="L31" s="11">
        <v>1</v>
      </c>
      <c r="M31" s="11"/>
      <c r="N31" s="11">
        <v>1</v>
      </c>
      <c r="O31" s="11">
        <v>1</v>
      </c>
      <c r="P31" s="11"/>
      <c r="Q31" s="11">
        <v>2</v>
      </c>
      <c r="R31" s="11">
        <v>2</v>
      </c>
      <c r="S31" s="11">
        <v>1</v>
      </c>
      <c r="T31" s="11">
        <v>1</v>
      </c>
      <c r="U31" s="11">
        <v>1</v>
      </c>
      <c r="V31" s="11"/>
      <c r="W31" s="11">
        <v>1</v>
      </c>
      <c r="X31" s="11"/>
      <c r="Y31" s="11"/>
      <c r="Z31" s="6"/>
      <c r="AA31" s="6"/>
      <c r="AB31" s="6"/>
      <c r="AC31" s="6"/>
    </row>
    <row r="32" spans="1:29" s="7" customFormat="1">
      <c r="A32" s="3" t="s">
        <v>88</v>
      </c>
      <c r="B32" s="3">
        <v>2</v>
      </c>
      <c r="C32" s="3">
        <v>1</v>
      </c>
      <c r="D32" s="3">
        <v>4</v>
      </c>
      <c r="F32" s="3"/>
      <c r="G32" s="3"/>
      <c r="H32" s="3">
        <v>4</v>
      </c>
      <c r="I32" s="11">
        <v>1</v>
      </c>
      <c r="J32" s="11">
        <v>1</v>
      </c>
      <c r="K32" s="11">
        <v>2</v>
      </c>
      <c r="L32" s="11">
        <v>1</v>
      </c>
      <c r="M32" s="11"/>
      <c r="N32" s="11">
        <v>2</v>
      </c>
      <c r="O32" s="11">
        <v>1</v>
      </c>
      <c r="P32" s="11"/>
      <c r="Q32" s="11">
        <v>2</v>
      </c>
      <c r="R32" s="11">
        <v>2</v>
      </c>
      <c r="S32" s="11">
        <v>2</v>
      </c>
      <c r="T32" s="11">
        <v>1</v>
      </c>
      <c r="U32" s="11">
        <v>1</v>
      </c>
      <c r="V32" s="11"/>
      <c r="W32" s="11">
        <v>1</v>
      </c>
      <c r="X32" s="11"/>
      <c r="Y32" s="11"/>
      <c r="Z32" s="6"/>
      <c r="AA32" s="6"/>
      <c r="AB32" s="6"/>
      <c r="AC32" s="6"/>
    </row>
    <row r="33" spans="1:29" s="7" customFormat="1">
      <c r="A33" s="3" t="s">
        <v>89</v>
      </c>
      <c r="B33" s="3">
        <v>2</v>
      </c>
      <c r="C33" s="3">
        <v>2</v>
      </c>
      <c r="D33" s="3">
        <v>1</v>
      </c>
      <c r="E33" s="3"/>
      <c r="F33" s="3">
        <v>2</v>
      </c>
      <c r="G33" s="3">
        <v>3</v>
      </c>
      <c r="H33" s="3">
        <v>4</v>
      </c>
      <c r="I33" s="11">
        <v>1</v>
      </c>
      <c r="J33" s="11">
        <v>1</v>
      </c>
      <c r="K33" s="11">
        <v>1</v>
      </c>
      <c r="L33" s="11">
        <v>2</v>
      </c>
      <c r="M33" s="11" t="s">
        <v>111</v>
      </c>
      <c r="N33" s="11">
        <v>1</v>
      </c>
      <c r="O33" s="11">
        <v>4</v>
      </c>
      <c r="P33" s="11" t="s">
        <v>42</v>
      </c>
      <c r="Q33" s="11">
        <v>2</v>
      </c>
      <c r="R33" s="11">
        <v>2</v>
      </c>
      <c r="S33" s="11">
        <v>2</v>
      </c>
      <c r="T33" s="11">
        <v>2</v>
      </c>
      <c r="U33" s="11">
        <v>2</v>
      </c>
      <c r="V33" s="11" t="s">
        <v>119</v>
      </c>
      <c r="W33" s="11">
        <v>2</v>
      </c>
      <c r="X33" s="11"/>
      <c r="Y33" s="11" t="s">
        <v>43</v>
      </c>
      <c r="Z33" s="6"/>
      <c r="AA33" s="6"/>
      <c r="AB33" s="6"/>
      <c r="AC33" s="6"/>
    </row>
    <row r="34" spans="1:29" s="7" customFormat="1">
      <c r="A34" s="3" t="s">
        <v>90</v>
      </c>
      <c r="B34" s="3">
        <v>1</v>
      </c>
      <c r="C34" s="3">
        <v>4</v>
      </c>
      <c r="D34" s="3">
        <v>1</v>
      </c>
      <c r="E34" s="3">
        <v>1</v>
      </c>
      <c r="F34" s="3"/>
      <c r="G34" s="3"/>
      <c r="H34" s="3"/>
      <c r="I34" s="11">
        <v>1</v>
      </c>
      <c r="J34" s="11">
        <v>1</v>
      </c>
      <c r="K34" s="11">
        <v>2</v>
      </c>
      <c r="L34" s="11">
        <v>2</v>
      </c>
      <c r="M34" s="11"/>
      <c r="N34" s="11">
        <v>2</v>
      </c>
      <c r="O34" s="11">
        <v>4</v>
      </c>
      <c r="P34" s="11" t="s">
        <v>57</v>
      </c>
      <c r="Q34" s="11">
        <v>2</v>
      </c>
      <c r="R34" s="11">
        <v>2</v>
      </c>
      <c r="S34" s="11">
        <v>2</v>
      </c>
      <c r="T34" s="11">
        <v>2</v>
      </c>
      <c r="U34" s="11">
        <v>2</v>
      </c>
      <c r="V34" s="11"/>
      <c r="W34" s="11">
        <v>2</v>
      </c>
      <c r="X34" s="11"/>
      <c r="Y34" s="11"/>
      <c r="Z34" s="6"/>
      <c r="AA34" s="6"/>
      <c r="AB34" s="6"/>
      <c r="AC34" s="6"/>
    </row>
    <row r="35" spans="1:29" s="7" customFormat="1">
      <c r="A35" s="3" t="s">
        <v>91</v>
      </c>
      <c r="B35" s="3">
        <v>2</v>
      </c>
      <c r="C35" s="3">
        <v>4</v>
      </c>
      <c r="D35" s="3">
        <v>1</v>
      </c>
      <c r="E35" s="3">
        <v>1</v>
      </c>
      <c r="F35" s="3">
        <v>2</v>
      </c>
      <c r="G35" s="3">
        <v>3</v>
      </c>
      <c r="H35" s="3">
        <v>4</v>
      </c>
      <c r="I35" s="11">
        <v>1</v>
      </c>
      <c r="J35" s="11">
        <v>1</v>
      </c>
      <c r="K35" s="11">
        <v>1</v>
      </c>
      <c r="L35" s="11">
        <v>1</v>
      </c>
      <c r="M35" s="11"/>
      <c r="N35" s="11">
        <v>1</v>
      </c>
      <c r="O35" s="11">
        <v>3</v>
      </c>
      <c r="P35" s="11" t="s">
        <v>44</v>
      </c>
      <c r="Q35" s="11">
        <v>3</v>
      </c>
      <c r="R35" s="11">
        <v>1</v>
      </c>
      <c r="S35" s="11">
        <v>1</v>
      </c>
      <c r="T35" s="11">
        <v>1</v>
      </c>
      <c r="U35" s="11">
        <v>1</v>
      </c>
      <c r="V35" s="11"/>
      <c r="W35" s="11">
        <v>2</v>
      </c>
      <c r="X35" s="11"/>
      <c r="Y35" s="11"/>
      <c r="Z35" s="6"/>
      <c r="AA35" s="6"/>
      <c r="AB35" s="6"/>
      <c r="AC35" s="6"/>
    </row>
    <row r="36" spans="1:29" s="7" customFormat="1">
      <c r="A36" s="3" t="s">
        <v>92</v>
      </c>
      <c r="B36" s="3">
        <v>2</v>
      </c>
      <c r="C36" s="3">
        <v>2</v>
      </c>
      <c r="D36" s="3">
        <v>3</v>
      </c>
      <c r="E36" s="3"/>
      <c r="F36" s="3">
        <v>2</v>
      </c>
      <c r="G36" s="3">
        <v>3</v>
      </c>
      <c r="H36" s="3"/>
      <c r="I36" s="11">
        <v>1</v>
      </c>
      <c r="J36" s="11">
        <v>2</v>
      </c>
      <c r="K36" s="11">
        <v>1</v>
      </c>
      <c r="L36" s="11">
        <v>1</v>
      </c>
      <c r="M36" s="11"/>
      <c r="N36" s="11">
        <v>2</v>
      </c>
      <c r="O36" s="11">
        <v>4</v>
      </c>
      <c r="P36" s="11"/>
      <c r="Q36" s="11">
        <v>2</v>
      </c>
      <c r="R36" s="11">
        <v>1</v>
      </c>
      <c r="S36" s="11">
        <v>2</v>
      </c>
      <c r="T36" s="11">
        <v>1</v>
      </c>
      <c r="U36" s="11">
        <v>2</v>
      </c>
      <c r="V36" s="11"/>
      <c r="W36" s="11">
        <v>2</v>
      </c>
      <c r="X36" s="11"/>
      <c r="Y36" s="11"/>
      <c r="Z36" s="6"/>
      <c r="AA36" s="6"/>
      <c r="AB36" s="6"/>
      <c r="AC36" s="6"/>
    </row>
    <row r="37" spans="1:29" s="7" customFormat="1">
      <c r="A37" s="3" t="s">
        <v>93</v>
      </c>
      <c r="B37" s="3">
        <v>1</v>
      </c>
      <c r="C37" s="3">
        <v>2</v>
      </c>
      <c r="D37" s="3">
        <v>3</v>
      </c>
      <c r="E37" s="3"/>
      <c r="F37" s="3">
        <v>2</v>
      </c>
      <c r="G37" s="3"/>
      <c r="H37" s="3"/>
      <c r="I37" s="11">
        <v>1</v>
      </c>
      <c r="J37" s="11">
        <v>1</v>
      </c>
      <c r="K37" s="11">
        <v>2</v>
      </c>
      <c r="L37" s="11">
        <v>2</v>
      </c>
      <c r="M37" s="11"/>
      <c r="N37" s="11">
        <v>2</v>
      </c>
      <c r="O37" s="11">
        <v>1</v>
      </c>
      <c r="P37" s="11" t="s">
        <v>45</v>
      </c>
      <c r="Q37" s="11">
        <v>2</v>
      </c>
      <c r="R37" s="11">
        <v>2</v>
      </c>
      <c r="S37" s="11">
        <v>2</v>
      </c>
      <c r="T37" s="11">
        <v>1</v>
      </c>
      <c r="U37" s="11">
        <v>1</v>
      </c>
      <c r="V37" s="11"/>
      <c r="W37" s="11">
        <v>2</v>
      </c>
      <c r="X37" s="11"/>
      <c r="Y37" s="11" t="s">
        <v>46</v>
      </c>
      <c r="Z37" s="6"/>
      <c r="AA37" s="6"/>
      <c r="AB37" s="6"/>
      <c r="AC37" s="6"/>
    </row>
    <row r="38" spans="1:29" s="7" customFormat="1">
      <c r="A38" s="3" t="s">
        <v>94</v>
      </c>
      <c r="B38" s="3">
        <v>2</v>
      </c>
      <c r="C38" s="3">
        <v>3</v>
      </c>
      <c r="D38" s="3">
        <v>1</v>
      </c>
      <c r="E38" s="3">
        <v>1</v>
      </c>
      <c r="F38" s="3"/>
      <c r="G38" s="3"/>
      <c r="H38" s="3"/>
      <c r="I38" s="11">
        <v>1</v>
      </c>
      <c r="J38" s="11">
        <v>2</v>
      </c>
      <c r="K38" s="11">
        <v>1</v>
      </c>
      <c r="L38" s="11">
        <v>1</v>
      </c>
      <c r="M38" s="11" t="s">
        <v>112</v>
      </c>
      <c r="N38" s="11">
        <v>2</v>
      </c>
      <c r="O38" s="11">
        <v>3</v>
      </c>
      <c r="P38" s="11" t="s">
        <v>47</v>
      </c>
      <c r="Q38" s="11">
        <v>3</v>
      </c>
      <c r="R38" s="11">
        <v>2</v>
      </c>
      <c r="S38" s="11">
        <v>1</v>
      </c>
      <c r="T38" s="11">
        <v>1</v>
      </c>
      <c r="U38" s="11">
        <v>2</v>
      </c>
      <c r="V38" s="11"/>
      <c r="W38" s="11">
        <v>2</v>
      </c>
      <c r="X38" s="11"/>
      <c r="Y38" s="11"/>
      <c r="Z38" s="6"/>
      <c r="AA38" s="6"/>
      <c r="AB38" s="6"/>
      <c r="AC38" s="6"/>
    </row>
    <row r="39" spans="1:29" s="7" customFormat="1">
      <c r="A39" s="3" t="s">
        <v>95</v>
      </c>
      <c r="B39" s="3">
        <v>2</v>
      </c>
      <c r="C39" s="3">
        <v>3</v>
      </c>
      <c r="D39" s="3">
        <v>4</v>
      </c>
      <c r="E39" s="3">
        <v>1</v>
      </c>
      <c r="F39" s="3"/>
      <c r="G39" s="3"/>
      <c r="H39" s="3"/>
      <c r="I39" s="11">
        <v>1</v>
      </c>
      <c r="J39" s="11">
        <v>2</v>
      </c>
      <c r="K39" s="11">
        <v>1</v>
      </c>
      <c r="L39" s="11">
        <v>1</v>
      </c>
      <c r="M39" s="11"/>
      <c r="N39" s="11">
        <v>2</v>
      </c>
      <c r="O39" s="11">
        <v>4</v>
      </c>
      <c r="P39" s="11" t="s">
        <v>48</v>
      </c>
      <c r="Q39" s="11">
        <v>2</v>
      </c>
      <c r="R39" s="11">
        <v>2</v>
      </c>
      <c r="S39" s="11">
        <v>2</v>
      </c>
      <c r="T39" s="11">
        <v>1</v>
      </c>
      <c r="U39" s="11">
        <v>2</v>
      </c>
      <c r="V39" s="11"/>
      <c r="W39" s="11">
        <v>2</v>
      </c>
      <c r="X39" s="11"/>
      <c r="Y39" s="11" t="s">
        <v>49</v>
      </c>
      <c r="Z39" s="6"/>
      <c r="AA39" s="6"/>
      <c r="AB39" s="6"/>
      <c r="AC39" s="6"/>
    </row>
    <row r="40" spans="1:29" s="7" customFormat="1">
      <c r="A40" s="3" t="s">
        <v>96</v>
      </c>
      <c r="B40" s="3">
        <v>2</v>
      </c>
      <c r="C40" s="3">
        <v>2</v>
      </c>
      <c r="D40" s="3">
        <v>1</v>
      </c>
      <c r="E40" s="3"/>
      <c r="F40" s="3">
        <v>2</v>
      </c>
      <c r="G40" s="3"/>
      <c r="H40" s="3">
        <v>4</v>
      </c>
      <c r="I40" s="11">
        <v>1</v>
      </c>
      <c r="J40" s="11">
        <v>2</v>
      </c>
      <c r="K40" s="11">
        <v>2</v>
      </c>
      <c r="L40" s="11">
        <v>2</v>
      </c>
      <c r="M40" s="11" t="s">
        <v>113</v>
      </c>
      <c r="N40" s="11">
        <v>2</v>
      </c>
      <c r="O40" s="11">
        <v>3</v>
      </c>
      <c r="P40" s="11" t="s">
        <v>50</v>
      </c>
      <c r="Q40" s="11">
        <v>2</v>
      </c>
      <c r="R40" s="11">
        <v>2</v>
      </c>
      <c r="S40" s="11">
        <v>2</v>
      </c>
      <c r="T40" s="11">
        <v>1</v>
      </c>
      <c r="U40" s="11">
        <v>1</v>
      </c>
      <c r="V40" s="11"/>
      <c r="W40" s="11">
        <v>2</v>
      </c>
      <c r="X40" s="11"/>
      <c r="Y40" s="11" t="s">
        <v>51</v>
      </c>
      <c r="Z40" s="6"/>
      <c r="AA40" s="6"/>
      <c r="AB40" s="6"/>
      <c r="AC40" s="6"/>
    </row>
    <row r="41" spans="1:29" s="7" customFormat="1">
      <c r="A41" s="3" t="s">
        <v>97</v>
      </c>
      <c r="B41" s="3">
        <v>1</v>
      </c>
      <c r="C41" s="3">
        <v>3</v>
      </c>
      <c r="D41" s="3">
        <v>5</v>
      </c>
      <c r="E41" s="3">
        <v>1</v>
      </c>
      <c r="F41" s="3"/>
      <c r="G41" s="3"/>
      <c r="H41" s="3"/>
      <c r="I41" s="11">
        <v>1</v>
      </c>
      <c r="J41" s="11">
        <v>1</v>
      </c>
      <c r="K41" s="11">
        <v>1</v>
      </c>
      <c r="L41" s="11">
        <v>1</v>
      </c>
      <c r="M41" s="11" t="s">
        <v>114</v>
      </c>
      <c r="N41" s="11">
        <v>1</v>
      </c>
      <c r="O41" s="11">
        <v>1</v>
      </c>
      <c r="P41" s="11" t="s">
        <v>52</v>
      </c>
      <c r="Q41" s="11">
        <v>3</v>
      </c>
      <c r="R41" s="11">
        <v>1</v>
      </c>
      <c r="S41" s="11">
        <v>1</v>
      </c>
      <c r="T41" s="11">
        <v>1</v>
      </c>
      <c r="U41" s="11">
        <v>1</v>
      </c>
      <c r="V41" s="11"/>
      <c r="W41" s="11">
        <v>1</v>
      </c>
      <c r="X41" s="11"/>
      <c r="Y41" s="11"/>
      <c r="Z41" s="6"/>
      <c r="AA41" s="6"/>
      <c r="AB41" s="6"/>
      <c r="AC41" s="6"/>
    </row>
    <row r="42" spans="1:29" s="7" customFormat="1">
      <c r="A42" s="3" t="s">
        <v>98</v>
      </c>
      <c r="B42" s="3">
        <v>1</v>
      </c>
      <c r="C42" s="3">
        <v>2</v>
      </c>
      <c r="D42" s="3">
        <v>1</v>
      </c>
      <c r="E42" s="3">
        <v>1</v>
      </c>
      <c r="F42" s="3">
        <v>2</v>
      </c>
      <c r="G42" s="11"/>
      <c r="H42" s="11">
        <v>4</v>
      </c>
      <c r="I42" s="11">
        <v>1</v>
      </c>
      <c r="J42" s="11">
        <v>1</v>
      </c>
      <c r="K42" s="11">
        <v>1</v>
      </c>
      <c r="L42" s="11">
        <v>1</v>
      </c>
      <c r="M42" s="11"/>
      <c r="N42" s="11">
        <v>1</v>
      </c>
      <c r="O42" s="11">
        <v>3</v>
      </c>
      <c r="P42" s="11" t="s">
        <v>53</v>
      </c>
      <c r="Q42" s="11">
        <v>2</v>
      </c>
      <c r="R42" s="11">
        <v>1</v>
      </c>
      <c r="S42" s="11">
        <v>1</v>
      </c>
      <c r="T42" s="11">
        <v>1</v>
      </c>
      <c r="U42" s="11">
        <v>1</v>
      </c>
      <c r="V42" s="11"/>
      <c r="W42" s="11">
        <v>1</v>
      </c>
      <c r="X42" s="11"/>
      <c r="Y42" s="11"/>
      <c r="Z42" s="6"/>
      <c r="AA42" s="6"/>
      <c r="AB42" s="6"/>
      <c r="AC42" s="6"/>
    </row>
    <row r="43" spans="1:29" s="7" customFormat="1">
      <c r="A43" s="3" t="s">
        <v>99</v>
      </c>
      <c r="B43" s="3">
        <v>2</v>
      </c>
      <c r="C43" s="3">
        <v>2</v>
      </c>
      <c r="D43" s="3">
        <v>1</v>
      </c>
      <c r="E43" s="3"/>
      <c r="F43" s="3">
        <v>2</v>
      </c>
      <c r="G43" s="11">
        <v>3</v>
      </c>
      <c r="H43" s="11"/>
      <c r="I43" s="11">
        <v>1</v>
      </c>
      <c r="J43" s="11">
        <v>1</v>
      </c>
      <c r="K43" s="11">
        <v>1</v>
      </c>
      <c r="L43" s="11">
        <v>1</v>
      </c>
      <c r="M43" s="11"/>
      <c r="N43" s="11">
        <v>2</v>
      </c>
      <c r="O43" s="11">
        <v>4</v>
      </c>
      <c r="P43" s="11"/>
      <c r="Q43" s="11">
        <v>3</v>
      </c>
      <c r="R43" s="11">
        <v>1</v>
      </c>
      <c r="S43" s="11">
        <v>2</v>
      </c>
      <c r="T43" s="11">
        <v>1</v>
      </c>
      <c r="U43" s="11">
        <v>1</v>
      </c>
      <c r="V43" s="11"/>
      <c r="W43" s="11">
        <v>1</v>
      </c>
      <c r="X43" s="11"/>
      <c r="Y43" s="11"/>
      <c r="Z43" s="6"/>
      <c r="AA43" s="6"/>
      <c r="AB43" s="6"/>
      <c r="AC43" s="6"/>
    </row>
    <row r="44" spans="1:29" s="7" customFormat="1">
      <c r="A44" s="3" t="s">
        <v>100</v>
      </c>
      <c r="B44" s="3">
        <v>2</v>
      </c>
      <c r="C44" s="3">
        <v>2</v>
      </c>
      <c r="D44" s="3">
        <v>1</v>
      </c>
      <c r="E44" s="3"/>
      <c r="F44" s="3">
        <v>2</v>
      </c>
      <c r="G44" s="3">
        <v>3</v>
      </c>
      <c r="H44" s="3">
        <v>4</v>
      </c>
      <c r="I44" s="11">
        <v>1</v>
      </c>
      <c r="J44" s="11">
        <v>2</v>
      </c>
      <c r="K44" s="11">
        <v>2</v>
      </c>
      <c r="L44" s="11">
        <v>1</v>
      </c>
      <c r="M44" s="11"/>
      <c r="N44" s="11">
        <v>2</v>
      </c>
      <c r="O44" s="11">
        <v>4</v>
      </c>
      <c r="P44" s="11" t="s">
        <v>54</v>
      </c>
      <c r="Q44" s="11">
        <v>3</v>
      </c>
      <c r="R44" s="11">
        <v>1</v>
      </c>
      <c r="S44" s="11">
        <v>2</v>
      </c>
      <c r="T44" s="11">
        <v>1</v>
      </c>
      <c r="U44" s="11">
        <v>1</v>
      </c>
      <c r="V44" s="11"/>
      <c r="W44" s="11">
        <v>1</v>
      </c>
      <c r="X44" s="11"/>
      <c r="Y44" s="11" t="s">
        <v>55</v>
      </c>
      <c r="Z44" s="6"/>
      <c r="AA44" s="6"/>
      <c r="AB44" s="6"/>
      <c r="AC44" s="6"/>
    </row>
    <row r="45" spans="1:29" s="7" customFormat="1">
      <c r="A45" s="3" t="s">
        <v>101</v>
      </c>
      <c r="B45" s="3">
        <v>2</v>
      </c>
      <c r="C45" s="3">
        <v>2</v>
      </c>
      <c r="D45" s="3">
        <v>3</v>
      </c>
      <c r="F45" s="3">
        <v>2</v>
      </c>
      <c r="G45" s="3"/>
      <c r="H45" s="3"/>
      <c r="I45" s="11">
        <v>1</v>
      </c>
      <c r="J45" s="11">
        <v>1</v>
      </c>
      <c r="K45" s="11">
        <v>1</v>
      </c>
      <c r="L45" s="11">
        <v>2</v>
      </c>
      <c r="M45" s="11"/>
      <c r="N45" s="11">
        <v>1</v>
      </c>
      <c r="O45" s="11">
        <v>4</v>
      </c>
      <c r="P45" s="11"/>
      <c r="Q45" s="11">
        <v>3</v>
      </c>
      <c r="R45" s="11">
        <v>1</v>
      </c>
      <c r="S45" s="11">
        <v>1</v>
      </c>
      <c r="T45" s="11">
        <v>1</v>
      </c>
      <c r="U45" s="11">
        <v>1</v>
      </c>
      <c r="V45" s="11"/>
      <c r="W45" s="11">
        <v>1</v>
      </c>
      <c r="X45" s="11"/>
      <c r="Y45" s="11"/>
      <c r="Z45" s="6"/>
      <c r="AA45" s="6"/>
      <c r="AB45" s="6"/>
      <c r="AC45" s="6"/>
    </row>
    <row r="46" spans="1:29" s="7" customFormat="1">
      <c r="A46" s="3" t="s">
        <v>102</v>
      </c>
      <c r="B46" s="3">
        <v>2</v>
      </c>
      <c r="C46" s="3">
        <v>2</v>
      </c>
      <c r="D46" s="3">
        <v>3</v>
      </c>
      <c r="F46" s="3">
        <v>2</v>
      </c>
      <c r="G46" s="3"/>
      <c r="H46" s="3"/>
      <c r="I46" s="11">
        <v>1</v>
      </c>
      <c r="J46" s="11">
        <v>1</v>
      </c>
      <c r="K46" s="11">
        <v>1</v>
      </c>
      <c r="L46" s="11">
        <v>1</v>
      </c>
      <c r="M46" s="11"/>
      <c r="N46" s="11">
        <v>1</v>
      </c>
      <c r="O46" s="11">
        <v>4</v>
      </c>
      <c r="P46" s="11"/>
      <c r="Q46" s="11">
        <v>3</v>
      </c>
      <c r="R46" s="11">
        <v>1</v>
      </c>
      <c r="S46" s="11">
        <v>1</v>
      </c>
      <c r="T46" s="11">
        <v>1</v>
      </c>
      <c r="U46" s="11">
        <v>1</v>
      </c>
      <c r="V46" s="11"/>
      <c r="W46" s="11">
        <v>1</v>
      </c>
      <c r="X46" s="11"/>
      <c r="Y46" s="11"/>
      <c r="Z46" s="6"/>
      <c r="AA46" s="6"/>
      <c r="AB46" s="6"/>
      <c r="AC46" s="6"/>
    </row>
    <row r="47" spans="1:29">
      <c r="A47" s="3" t="s">
        <v>142</v>
      </c>
      <c r="B47" s="3">
        <v>2</v>
      </c>
      <c r="C47" s="3">
        <v>4</v>
      </c>
      <c r="D47" s="3">
        <v>4</v>
      </c>
      <c r="E47" s="5">
        <v>1</v>
      </c>
      <c r="F47" s="5">
        <v>2</v>
      </c>
      <c r="G47" s="5"/>
      <c r="H47" s="5"/>
      <c r="I47" s="4">
        <v>1</v>
      </c>
      <c r="J47" s="4"/>
      <c r="K47" s="4">
        <v>1</v>
      </c>
      <c r="L47" s="4">
        <v>1</v>
      </c>
      <c r="M47" s="4"/>
      <c r="N47" s="4">
        <v>1</v>
      </c>
      <c r="O47" s="4">
        <v>3</v>
      </c>
      <c r="P47" s="4" t="s">
        <v>143</v>
      </c>
      <c r="Q47" s="4">
        <v>3</v>
      </c>
      <c r="R47" s="4">
        <v>1</v>
      </c>
      <c r="S47" s="4">
        <v>1</v>
      </c>
      <c r="T47" s="4">
        <v>1</v>
      </c>
      <c r="U47" s="4">
        <v>1</v>
      </c>
      <c r="V47" s="4"/>
      <c r="W47" s="4">
        <v>1</v>
      </c>
      <c r="X47" s="4"/>
      <c r="Y47" s="4" t="s">
        <v>144</v>
      </c>
    </row>
    <row r="48" spans="1:29">
      <c r="A48" s="4" t="s">
        <v>145</v>
      </c>
      <c r="B48" s="5">
        <v>2</v>
      </c>
      <c r="C48" s="5">
        <v>2</v>
      </c>
      <c r="D48" s="5">
        <v>3</v>
      </c>
      <c r="E48" s="5"/>
      <c r="F48" s="5"/>
      <c r="G48" s="5">
        <v>3</v>
      </c>
      <c r="H48" s="5"/>
      <c r="I48" s="4">
        <v>1</v>
      </c>
      <c r="J48" s="4">
        <v>1</v>
      </c>
      <c r="K48" s="4">
        <v>1</v>
      </c>
      <c r="L48" s="4">
        <v>1</v>
      </c>
      <c r="M48" s="4"/>
      <c r="N48" s="4">
        <v>1</v>
      </c>
      <c r="O48" s="4">
        <v>4</v>
      </c>
      <c r="P48" s="4" t="s">
        <v>146</v>
      </c>
      <c r="Q48" s="4">
        <v>3</v>
      </c>
      <c r="R48" s="4">
        <v>1</v>
      </c>
      <c r="S48" s="4">
        <v>1</v>
      </c>
      <c r="T48" s="4">
        <v>1</v>
      </c>
      <c r="U48" s="4">
        <v>1</v>
      </c>
      <c r="V48" s="4"/>
      <c r="W48" s="4">
        <v>1</v>
      </c>
      <c r="X48" s="4"/>
      <c r="Y48" s="4"/>
    </row>
    <row r="49" spans="1:25">
      <c r="A49" s="4" t="s">
        <v>147</v>
      </c>
      <c r="B49" s="5">
        <v>2</v>
      </c>
      <c r="C49" s="5">
        <v>4</v>
      </c>
      <c r="D49" s="5">
        <v>4</v>
      </c>
      <c r="E49" s="5">
        <v>1</v>
      </c>
      <c r="F49" s="5"/>
      <c r="G49" s="5"/>
      <c r="H49" s="5"/>
      <c r="I49" s="4">
        <v>1</v>
      </c>
      <c r="J49" s="4">
        <v>2</v>
      </c>
      <c r="K49" s="4">
        <v>1</v>
      </c>
      <c r="L49" s="4">
        <v>1</v>
      </c>
      <c r="M49" s="4"/>
      <c r="N49" s="4">
        <v>1</v>
      </c>
      <c r="O49" s="4">
        <v>2</v>
      </c>
      <c r="P49" s="4" t="s">
        <v>148</v>
      </c>
      <c r="Q49" s="4">
        <v>3</v>
      </c>
      <c r="R49" s="4">
        <v>1</v>
      </c>
      <c r="S49" s="4">
        <v>1</v>
      </c>
      <c r="T49" s="4">
        <v>1</v>
      </c>
      <c r="U49" s="4">
        <v>1</v>
      </c>
      <c r="V49" s="4"/>
      <c r="W49" s="4">
        <v>1</v>
      </c>
      <c r="X49" s="4"/>
      <c r="Y49" s="4" t="s">
        <v>149</v>
      </c>
    </row>
    <row r="50" spans="1:25">
      <c r="A50" s="4" t="s">
        <v>150</v>
      </c>
      <c r="B50" s="5">
        <v>2</v>
      </c>
      <c r="C50" s="5">
        <v>3</v>
      </c>
      <c r="D50" s="5">
        <v>3</v>
      </c>
      <c r="E50" s="5"/>
      <c r="F50" s="5">
        <v>2</v>
      </c>
      <c r="G50" s="5"/>
      <c r="H50" s="5"/>
      <c r="I50" s="4">
        <v>1</v>
      </c>
      <c r="J50" s="4">
        <v>1</v>
      </c>
      <c r="K50" s="4">
        <v>1</v>
      </c>
      <c r="L50" s="4">
        <v>1</v>
      </c>
      <c r="M50" s="4"/>
      <c r="N50" s="4">
        <v>1</v>
      </c>
      <c r="O50" s="4">
        <v>3</v>
      </c>
      <c r="P50" s="4" t="s">
        <v>151</v>
      </c>
      <c r="Q50" s="4">
        <v>3</v>
      </c>
      <c r="R50" s="4">
        <v>1</v>
      </c>
      <c r="S50" s="4">
        <v>1</v>
      </c>
      <c r="T50" s="4">
        <v>1</v>
      </c>
      <c r="U50" s="4">
        <v>1</v>
      </c>
      <c r="V50" s="4"/>
      <c r="W50" s="4">
        <v>1</v>
      </c>
      <c r="X50" s="4"/>
      <c r="Y50" s="4"/>
    </row>
    <row r="51" spans="1:25">
      <c r="A51" s="4" t="s">
        <v>152</v>
      </c>
      <c r="B51" s="5">
        <v>2</v>
      </c>
      <c r="C51" s="5">
        <v>3</v>
      </c>
      <c r="D51" s="5">
        <v>3</v>
      </c>
      <c r="E51" s="5">
        <v>1</v>
      </c>
      <c r="F51" s="5"/>
      <c r="G51" s="5"/>
      <c r="H51" s="5"/>
      <c r="I51" s="4">
        <v>1</v>
      </c>
      <c r="J51" s="4">
        <v>1</v>
      </c>
      <c r="K51" s="4">
        <v>1</v>
      </c>
      <c r="L51" s="4">
        <v>1</v>
      </c>
      <c r="M51" s="4" t="s">
        <v>153</v>
      </c>
      <c r="N51" s="4">
        <v>1</v>
      </c>
      <c r="O51" s="4">
        <v>3</v>
      </c>
      <c r="P51" s="4" t="s">
        <v>151</v>
      </c>
      <c r="Q51" s="4">
        <v>3</v>
      </c>
      <c r="R51" s="4">
        <v>1</v>
      </c>
      <c r="S51" s="4">
        <v>1</v>
      </c>
      <c r="T51" s="4">
        <v>1</v>
      </c>
      <c r="U51" s="4">
        <v>1</v>
      </c>
      <c r="V51" s="4"/>
      <c r="W51" s="4">
        <v>1</v>
      </c>
      <c r="X51" s="4"/>
      <c r="Y51" s="4" t="s">
        <v>154</v>
      </c>
    </row>
    <row r="52" spans="1:25">
      <c r="A52" s="4" t="s">
        <v>155</v>
      </c>
      <c r="B52" s="5">
        <v>2</v>
      </c>
      <c r="C52" s="5">
        <v>1</v>
      </c>
      <c r="D52" s="5" t="s">
        <v>156</v>
      </c>
      <c r="E52" s="5">
        <v>1</v>
      </c>
      <c r="F52" s="5">
        <v>2</v>
      </c>
      <c r="G52" s="5"/>
      <c r="H52" s="5"/>
      <c r="I52" s="4">
        <v>1</v>
      </c>
      <c r="J52" s="4">
        <v>1</v>
      </c>
      <c r="K52" s="4">
        <v>1</v>
      </c>
      <c r="L52" s="4">
        <v>1</v>
      </c>
      <c r="M52" s="4"/>
      <c r="N52" s="4">
        <v>1</v>
      </c>
      <c r="O52" s="4">
        <v>4</v>
      </c>
      <c r="P52" s="4" t="s">
        <v>157</v>
      </c>
      <c r="Q52" s="4">
        <v>3</v>
      </c>
      <c r="R52" s="4">
        <v>1</v>
      </c>
      <c r="S52" s="4">
        <v>2</v>
      </c>
      <c r="T52" s="4">
        <v>1</v>
      </c>
      <c r="U52" s="4">
        <v>1</v>
      </c>
      <c r="V52" s="4"/>
      <c r="W52" s="4">
        <v>1</v>
      </c>
      <c r="X52" s="4"/>
      <c r="Y52" s="4" t="s">
        <v>158</v>
      </c>
    </row>
    <row r="53" spans="1:25">
      <c r="A53" s="4" t="s">
        <v>159</v>
      </c>
      <c r="B53" s="5">
        <v>2</v>
      </c>
      <c r="C53" s="5">
        <v>1</v>
      </c>
      <c r="D53" s="5">
        <v>6</v>
      </c>
      <c r="E53" s="5">
        <v>1</v>
      </c>
      <c r="F53" s="5">
        <v>2</v>
      </c>
      <c r="G53" s="5"/>
      <c r="H53" s="5"/>
      <c r="I53" s="4">
        <v>1</v>
      </c>
      <c r="J53" s="4">
        <v>1</v>
      </c>
      <c r="K53" s="4">
        <v>1</v>
      </c>
      <c r="L53" s="4">
        <v>1</v>
      </c>
      <c r="M53" s="4"/>
      <c r="N53" s="4">
        <v>1</v>
      </c>
      <c r="O53" s="4">
        <v>4</v>
      </c>
      <c r="P53" s="4" t="s">
        <v>163</v>
      </c>
      <c r="Q53" s="4">
        <v>3</v>
      </c>
      <c r="R53" s="4">
        <v>1</v>
      </c>
      <c r="S53" s="4">
        <v>2</v>
      </c>
      <c r="T53" s="4">
        <v>1</v>
      </c>
      <c r="U53" s="4">
        <v>1</v>
      </c>
      <c r="V53" s="4"/>
      <c r="W53" s="4">
        <v>1</v>
      </c>
      <c r="X53" s="4"/>
      <c r="Y53" s="4" t="s">
        <v>164</v>
      </c>
    </row>
    <row r="54" spans="1:25">
      <c r="A54" s="4" t="s">
        <v>160</v>
      </c>
      <c r="B54" s="5">
        <v>1</v>
      </c>
      <c r="C54" s="5">
        <v>4</v>
      </c>
      <c r="D54" s="5">
        <v>4</v>
      </c>
      <c r="E54" s="5">
        <v>1</v>
      </c>
      <c r="F54" s="5"/>
      <c r="G54" s="5"/>
      <c r="H54" s="5"/>
      <c r="I54" s="4">
        <v>1</v>
      </c>
      <c r="J54" s="4">
        <v>2</v>
      </c>
      <c r="K54" s="4">
        <v>1</v>
      </c>
      <c r="L54" s="4">
        <v>1</v>
      </c>
      <c r="M54" s="4"/>
      <c r="N54" s="4">
        <v>1</v>
      </c>
      <c r="O54" s="4">
        <v>4</v>
      </c>
      <c r="P54" s="4" t="s">
        <v>165</v>
      </c>
      <c r="Q54" s="4">
        <v>3</v>
      </c>
      <c r="R54" s="4">
        <v>1</v>
      </c>
      <c r="S54" s="4">
        <v>1</v>
      </c>
      <c r="T54" s="4">
        <v>1</v>
      </c>
      <c r="U54" s="4">
        <v>1</v>
      </c>
      <c r="V54" s="4"/>
      <c r="W54" s="4">
        <v>1</v>
      </c>
      <c r="X54" s="4"/>
      <c r="Y54" s="4"/>
    </row>
    <row r="55" spans="1:25">
      <c r="A55" s="4" t="s">
        <v>161</v>
      </c>
      <c r="B55" s="5">
        <v>2</v>
      </c>
      <c r="C55" s="5">
        <v>1</v>
      </c>
      <c r="D55" s="5">
        <v>4</v>
      </c>
      <c r="F55" s="5"/>
      <c r="G55" s="5"/>
      <c r="H55" s="5">
        <v>4</v>
      </c>
      <c r="I55" s="4">
        <v>1</v>
      </c>
      <c r="J55" s="4">
        <v>2</v>
      </c>
      <c r="K55" s="4">
        <v>2</v>
      </c>
      <c r="L55" s="4">
        <v>1</v>
      </c>
      <c r="M55" s="4"/>
      <c r="N55" s="4">
        <v>2</v>
      </c>
      <c r="O55" s="4">
        <v>3</v>
      </c>
      <c r="P55" s="4"/>
      <c r="Q55" s="4">
        <v>3</v>
      </c>
      <c r="R55" s="4">
        <v>2</v>
      </c>
      <c r="S55" s="4">
        <v>2</v>
      </c>
      <c r="T55" s="4">
        <v>1</v>
      </c>
      <c r="U55" s="4">
        <v>1</v>
      </c>
      <c r="V55" s="4"/>
      <c r="W55" s="4">
        <v>1</v>
      </c>
      <c r="X55" s="4"/>
      <c r="Y55" s="4"/>
    </row>
    <row r="56" spans="1:25">
      <c r="A56" s="4" t="s">
        <v>162</v>
      </c>
      <c r="B56" s="5">
        <v>1</v>
      </c>
      <c r="C56" s="5">
        <v>1</v>
      </c>
      <c r="D56" s="5">
        <v>4</v>
      </c>
      <c r="F56" s="5"/>
      <c r="G56" s="5"/>
      <c r="H56" s="5">
        <v>4</v>
      </c>
      <c r="I56" s="4">
        <v>1</v>
      </c>
      <c r="J56" s="4">
        <v>1</v>
      </c>
      <c r="K56" s="4">
        <v>1</v>
      </c>
      <c r="L56" s="4">
        <v>1</v>
      </c>
      <c r="M56" s="4"/>
      <c r="N56" s="4">
        <v>1</v>
      </c>
      <c r="O56" s="4">
        <v>4</v>
      </c>
      <c r="P56" s="4" t="s">
        <v>166</v>
      </c>
      <c r="Q56" s="4">
        <v>3</v>
      </c>
      <c r="R56" s="4">
        <v>1</v>
      </c>
      <c r="S56" s="4">
        <v>2</v>
      </c>
      <c r="T56" s="4">
        <v>1</v>
      </c>
      <c r="U56" s="4">
        <v>1</v>
      </c>
      <c r="V56" s="4"/>
      <c r="W56" s="4">
        <v>1</v>
      </c>
      <c r="X56" s="4"/>
      <c r="Y56" s="4"/>
    </row>
    <row r="57" spans="1:25">
      <c r="A57" s="4" t="s">
        <v>167</v>
      </c>
      <c r="B57" s="5">
        <v>1</v>
      </c>
      <c r="C57" s="5">
        <v>4</v>
      </c>
      <c r="D57" s="5">
        <v>4</v>
      </c>
      <c r="E57" s="5">
        <v>1</v>
      </c>
      <c r="F57" s="5">
        <v>2</v>
      </c>
      <c r="G57" s="5"/>
      <c r="H57" s="5"/>
      <c r="I57" s="4">
        <v>1</v>
      </c>
      <c r="J57" s="4">
        <v>1</v>
      </c>
      <c r="K57" s="4">
        <v>1</v>
      </c>
      <c r="L57" s="4">
        <v>2</v>
      </c>
      <c r="M57" s="4" t="s">
        <v>168</v>
      </c>
      <c r="N57" s="4">
        <v>1</v>
      </c>
      <c r="O57" s="4">
        <v>3</v>
      </c>
      <c r="P57" s="4" t="s">
        <v>169</v>
      </c>
      <c r="Q57" s="4">
        <v>1</v>
      </c>
      <c r="R57" s="4">
        <v>1</v>
      </c>
      <c r="S57" s="4">
        <v>1</v>
      </c>
      <c r="T57" s="4">
        <v>1</v>
      </c>
      <c r="U57" s="4">
        <v>1</v>
      </c>
      <c r="V57" s="4"/>
      <c r="W57" s="4">
        <v>1</v>
      </c>
      <c r="X57" s="4"/>
      <c r="Y57" s="4" t="s">
        <v>170</v>
      </c>
    </row>
    <row r="58" spans="1:25">
      <c r="A58" s="4" t="s">
        <v>171</v>
      </c>
      <c r="B58" s="5">
        <v>2</v>
      </c>
      <c r="C58" s="5">
        <v>2</v>
      </c>
      <c r="D58" s="5">
        <v>3</v>
      </c>
      <c r="E58" s="5"/>
      <c r="F58" s="5">
        <v>2</v>
      </c>
      <c r="G58" s="5">
        <v>3</v>
      </c>
      <c r="H58" s="5">
        <v>4</v>
      </c>
      <c r="I58" s="4">
        <v>1</v>
      </c>
      <c r="J58" s="4">
        <v>1</v>
      </c>
      <c r="K58" s="4">
        <v>1</v>
      </c>
      <c r="L58" s="4">
        <v>1</v>
      </c>
      <c r="M58" s="4"/>
      <c r="N58" s="4">
        <v>1</v>
      </c>
      <c r="O58" s="4">
        <v>4</v>
      </c>
      <c r="P58" s="4"/>
      <c r="Q58" s="4">
        <v>3</v>
      </c>
      <c r="R58" s="4">
        <v>1</v>
      </c>
      <c r="S58" s="4">
        <v>1</v>
      </c>
      <c r="T58" s="4">
        <v>1</v>
      </c>
      <c r="U58" s="4">
        <v>2</v>
      </c>
      <c r="V58" s="4"/>
      <c r="W58" s="4">
        <v>1</v>
      </c>
      <c r="X58" s="4"/>
      <c r="Y58" s="4"/>
    </row>
    <row r="59" spans="1:25">
      <c r="A59" s="4" t="s">
        <v>172</v>
      </c>
      <c r="B59" s="5">
        <v>1</v>
      </c>
      <c r="C59" s="5">
        <v>2</v>
      </c>
      <c r="D59" s="5">
        <v>3</v>
      </c>
      <c r="F59" s="5">
        <v>2</v>
      </c>
      <c r="G59" s="5"/>
      <c r="H59" s="5"/>
      <c r="I59" s="4">
        <v>1</v>
      </c>
      <c r="J59" s="4">
        <v>2</v>
      </c>
      <c r="K59" s="4">
        <v>1</v>
      </c>
      <c r="L59" s="4">
        <v>1</v>
      </c>
      <c r="M59" s="4" t="s">
        <v>173</v>
      </c>
      <c r="N59" s="4">
        <v>1</v>
      </c>
      <c r="O59" s="4">
        <v>4</v>
      </c>
      <c r="P59" s="4" t="s">
        <v>174</v>
      </c>
      <c r="Q59" s="4">
        <v>3</v>
      </c>
      <c r="R59" s="4">
        <v>1</v>
      </c>
      <c r="S59" s="4">
        <v>2</v>
      </c>
      <c r="T59" s="4">
        <v>1</v>
      </c>
      <c r="U59" s="4">
        <v>1</v>
      </c>
      <c r="V59" s="4"/>
      <c r="W59" s="4">
        <v>1</v>
      </c>
      <c r="X59" s="4"/>
      <c r="Y59" s="4"/>
    </row>
    <row r="60" spans="1:25">
      <c r="A60" s="4" t="s">
        <v>175</v>
      </c>
      <c r="B60" s="5">
        <v>2</v>
      </c>
      <c r="C60" s="5">
        <v>3</v>
      </c>
      <c r="D60" s="5">
        <v>4</v>
      </c>
      <c r="F60" s="5">
        <v>2</v>
      </c>
      <c r="G60" s="5"/>
      <c r="H60" s="5"/>
      <c r="I60" s="4">
        <v>2</v>
      </c>
      <c r="J60" s="4">
        <v>1</v>
      </c>
      <c r="K60" s="4">
        <v>2</v>
      </c>
      <c r="L60" s="4">
        <v>1</v>
      </c>
      <c r="M60" s="4" t="s">
        <v>176</v>
      </c>
      <c r="N60" s="4">
        <v>2</v>
      </c>
      <c r="O60" s="4">
        <v>4</v>
      </c>
      <c r="P60" s="4" t="s">
        <v>177</v>
      </c>
      <c r="Q60" s="4">
        <v>2</v>
      </c>
      <c r="R60" s="4">
        <v>2</v>
      </c>
      <c r="S60" s="4">
        <v>2</v>
      </c>
      <c r="T60" s="4">
        <v>1</v>
      </c>
      <c r="U60" s="4">
        <v>1</v>
      </c>
      <c r="V60" s="4" t="s">
        <v>178</v>
      </c>
      <c r="W60" s="4">
        <v>2</v>
      </c>
      <c r="X60" s="4"/>
      <c r="Y60" s="4" t="s">
        <v>179</v>
      </c>
    </row>
    <row r="61" spans="1:25">
      <c r="A61" s="4" t="s">
        <v>180</v>
      </c>
      <c r="B61" s="5">
        <v>1</v>
      </c>
      <c r="C61" s="5">
        <v>2</v>
      </c>
      <c r="D61" s="5">
        <v>3</v>
      </c>
      <c r="F61" s="5">
        <v>2</v>
      </c>
      <c r="G61" s="5">
        <v>3</v>
      </c>
      <c r="H61" s="5"/>
      <c r="I61" s="4">
        <v>1</v>
      </c>
      <c r="J61" s="4">
        <v>1</v>
      </c>
      <c r="K61" s="4">
        <v>1</v>
      </c>
      <c r="L61" s="4">
        <v>2</v>
      </c>
      <c r="M61" s="4" t="s">
        <v>181</v>
      </c>
      <c r="N61" s="4">
        <v>1</v>
      </c>
      <c r="O61" s="4">
        <v>3</v>
      </c>
      <c r="P61" s="4" t="s">
        <v>165</v>
      </c>
      <c r="Q61" s="4">
        <v>2</v>
      </c>
      <c r="R61" s="4">
        <v>1</v>
      </c>
      <c r="S61" s="4">
        <v>2</v>
      </c>
      <c r="T61" s="4">
        <v>2</v>
      </c>
      <c r="U61" s="4">
        <v>1</v>
      </c>
      <c r="V61" s="4"/>
      <c r="W61" s="4">
        <v>2</v>
      </c>
      <c r="X61" s="4"/>
      <c r="Y61" s="4" t="s">
        <v>182</v>
      </c>
    </row>
    <row r="62" spans="1:25">
      <c r="A62" s="4" t="s">
        <v>183</v>
      </c>
      <c r="B62" s="5">
        <v>2</v>
      </c>
      <c r="C62" s="5">
        <v>4</v>
      </c>
      <c r="D62" s="5">
        <v>4</v>
      </c>
      <c r="E62" s="5">
        <v>1</v>
      </c>
      <c r="F62" s="5"/>
      <c r="G62" s="5"/>
      <c r="H62" s="5"/>
      <c r="I62" s="4">
        <v>1</v>
      </c>
      <c r="J62" s="4">
        <v>2</v>
      </c>
      <c r="K62" s="4">
        <v>2</v>
      </c>
      <c r="L62" s="4"/>
      <c r="M62" s="4"/>
      <c r="N62" s="4">
        <v>1</v>
      </c>
      <c r="O62" s="4">
        <v>4</v>
      </c>
      <c r="P62" s="4" t="s">
        <v>184</v>
      </c>
      <c r="Q62" s="4">
        <v>2</v>
      </c>
      <c r="R62" s="4">
        <v>1</v>
      </c>
      <c r="S62" s="4">
        <v>1</v>
      </c>
      <c r="T62" s="4">
        <v>2</v>
      </c>
      <c r="U62" s="4">
        <v>2</v>
      </c>
      <c r="V62" s="4"/>
      <c r="W62" s="4">
        <v>2</v>
      </c>
      <c r="X62" s="4"/>
      <c r="Y62" s="4" t="s">
        <v>185</v>
      </c>
    </row>
    <row r="63" spans="1:25">
      <c r="A63" s="4" t="s">
        <v>186</v>
      </c>
      <c r="B63" s="5">
        <v>2</v>
      </c>
      <c r="C63" s="5">
        <v>2</v>
      </c>
      <c r="D63" s="5"/>
      <c r="E63" s="5"/>
      <c r="F63" s="5">
        <v>2</v>
      </c>
      <c r="G63" s="5">
        <v>3</v>
      </c>
      <c r="H63" s="5">
        <v>4</v>
      </c>
      <c r="I63" s="4">
        <v>1</v>
      </c>
      <c r="J63" s="4">
        <v>1</v>
      </c>
      <c r="K63" s="4">
        <v>1</v>
      </c>
      <c r="L63" s="4">
        <v>2</v>
      </c>
      <c r="M63" s="4" t="s">
        <v>187</v>
      </c>
      <c r="N63" s="4">
        <v>1</v>
      </c>
      <c r="O63" s="4">
        <v>3</v>
      </c>
      <c r="P63" s="4" t="s">
        <v>188</v>
      </c>
      <c r="Q63" s="4">
        <v>2</v>
      </c>
      <c r="R63" s="4">
        <v>1</v>
      </c>
      <c r="S63" s="4">
        <v>2</v>
      </c>
      <c r="T63" s="4">
        <v>1</v>
      </c>
      <c r="U63" s="4">
        <v>1</v>
      </c>
      <c r="V63" s="4"/>
      <c r="W63" s="4">
        <v>2</v>
      </c>
      <c r="X63" s="4"/>
      <c r="Y63" s="4" t="s">
        <v>189</v>
      </c>
    </row>
    <row r="64" spans="1:25">
      <c r="A64" s="4" t="s">
        <v>190</v>
      </c>
      <c r="B64" s="5">
        <v>2</v>
      </c>
      <c r="C64" s="5">
        <v>4</v>
      </c>
      <c r="D64" s="5">
        <v>4</v>
      </c>
      <c r="E64" s="5">
        <v>1</v>
      </c>
      <c r="F64" s="5">
        <v>2</v>
      </c>
      <c r="G64" s="5">
        <v>3</v>
      </c>
      <c r="H64" s="5">
        <v>4</v>
      </c>
      <c r="I64" s="4">
        <v>1</v>
      </c>
      <c r="J64" s="4">
        <v>2</v>
      </c>
      <c r="K64" s="4">
        <v>1</v>
      </c>
      <c r="L64" s="4">
        <v>1</v>
      </c>
      <c r="M64" s="4"/>
      <c r="N64" s="4">
        <v>1</v>
      </c>
      <c r="O64" s="4">
        <v>4</v>
      </c>
      <c r="P64" s="4" t="s">
        <v>206</v>
      </c>
      <c r="Q64" s="4">
        <v>2</v>
      </c>
      <c r="R64" s="4">
        <v>1</v>
      </c>
      <c r="S64" s="4">
        <v>1</v>
      </c>
      <c r="T64" s="4">
        <v>2</v>
      </c>
      <c r="U64" s="4">
        <v>1</v>
      </c>
      <c r="V64" s="4"/>
      <c r="W64" s="4" t="s">
        <v>207</v>
      </c>
      <c r="X64" s="4"/>
      <c r="Y64" s="4" t="s">
        <v>208</v>
      </c>
    </row>
    <row r="65" spans="1:25">
      <c r="A65" s="4" t="s">
        <v>191</v>
      </c>
      <c r="B65" s="5">
        <v>1</v>
      </c>
      <c r="C65" s="5">
        <v>2</v>
      </c>
      <c r="D65" s="5">
        <v>3</v>
      </c>
      <c r="E65" s="5"/>
      <c r="F65" s="5">
        <v>2</v>
      </c>
      <c r="G65" s="5">
        <v>3</v>
      </c>
      <c r="H65" s="5"/>
      <c r="I65" s="4">
        <v>1</v>
      </c>
      <c r="J65" s="4">
        <v>2</v>
      </c>
      <c r="K65" s="4">
        <v>1</v>
      </c>
      <c r="L65" s="4">
        <v>1</v>
      </c>
      <c r="M65" s="4"/>
      <c r="N65" s="4">
        <v>1</v>
      </c>
      <c r="O65" s="4">
        <v>4</v>
      </c>
      <c r="P65" s="4" t="s">
        <v>165</v>
      </c>
      <c r="Q65" s="4">
        <v>3</v>
      </c>
      <c r="R65" s="4">
        <v>1</v>
      </c>
      <c r="S65" s="4">
        <v>2</v>
      </c>
      <c r="T65" s="4">
        <v>1</v>
      </c>
      <c r="U65" s="4">
        <v>1</v>
      </c>
      <c r="V65" s="4"/>
      <c r="W65" s="4">
        <v>1</v>
      </c>
      <c r="X65" s="4"/>
      <c r="Y65" s="4" t="s">
        <v>209</v>
      </c>
    </row>
    <row r="66" spans="1:25">
      <c r="A66" s="4" t="s">
        <v>192</v>
      </c>
      <c r="B66" s="5">
        <v>2</v>
      </c>
      <c r="C66" s="5">
        <v>1</v>
      </c>
      <c r="D66" s="5">
        <v>4</v>
      </c>
      <c r="E66" s="5"/>
      <c r="F66" s="5"/>
      <c r="G66" s="5">
        <v>3</v>
      </c>
      <c r="H66" s="5">
        <v>4</v>
      </c>
      <c r="I66" s="4">
        <v>1</v>
      </c>
      <c r="J66" s="4">
        <v>1</v>
      </c>
      <c r="K66" s="4">
        <v>1</v>
      </c>
      <c r="L66" s="4">
        <v>1</v>
      </c>
      <c r="M66" s="4" t="s">
        <v>210</v>
      </c>
      <c r="N66" s="4">
        <v>1</v>
      </c>
      <c r="O66" s="4">
        <v>4</v>
      </c>
      <c r="P66" s="4" t="s">
        <v>211</v>
      </c>
      <c r="Q66" s="4">
        <v>3</v>
      </c>
      <c r="R66" s="4">
        <v>1</v>
      </c>
      <c r="S66" s="4">
        <v>2</v>
      </c>
      <c r="T66" s="4">
        <v>1</v>
      </c>
      <c r="U66" s="4">
        <v>1</v>
      </c>
      <c r="V66" s="4"/>
      <c r="W66" s="4">
        <v>1</v>
      </c>
      <c r="X66" s="4"/>
      <c r="Y66" s="4" t="s">
        <v>212</v>
      </c>
    </row>
    <row r="67" spans="1:25">
      <c r="A67" s="4" t="s">
        <v>213</v>
      </c>
      <c r="B67" s="5">
        <v>2</v>
      </c>
      <c r="C67" s="5">
        <v>2</v>
      </c>
      <c r="D67" s="5">
        <v>3</v>
      </c>
      <c r="E67" s="5"/>
      <c r="F67" s="5">
        <v>2</v>
      </c>
      <c r="G67" s="5">
        <v>3</v>
      </c>
      <c r="H67" s="5"/>
      <c r="I67" s="4">
        <v>1</v>
      </c>
      <c r="J67" s="4">
        <v>1</v>
      </c>
      <c r="K67" s="4">
        <v>1</v>
      </c>
      <c r="L67" s="4">
        <v>1</v>
      </c>
      <c r="M67" s="4"/>
      <c r="N67" s="4">
        <v>1</v>
      </c>
      <c r="O67" s="4">
        <v>4</v>
      </c>
      <c r="P67" s="4"/>
      <c r="Q67" s="4">
        <v>3</v>
      </c>
      <c r="R67" s="4">
        <v>1</v>
      </c>
      <c r="S67" s="4">
        <v>2</v>
      </c>
      <c r="T67" s="4">
        <v>2</v>
      </c>
      <c r="U67" s="4">
        <v>1</v>
      </c>
      <c r="V67" s="4"/>
      <c r="W67" s="4">
        <v>1</v>
      </c>
      <c r="X67" s="4"/>
      <c r="Y67" s="4"/>
    </row>
    <row r="68" spans="1:25">
      <c r="A68" s="4" t="s">
        <v>193</v>
      </c>
      <c r="B68" s="5">
        <v>2</v>
      </c>
      <c r="C68" s="5">
        <v>4</v>
      </c>
      <c r="D68" s="5">
        <v>4</v>
      </c>
      <c r="E68" s="5"/>
      <c r="F68" s="5"/>
      <c r="G68" s="5">
        <v>3</v>
      </c>
      <c r="H68" s="5"/>
      <c r="I68" s="4">
        <v>1</v>
      </c>
      <c r="J68" s="4">
        <v>2</v>
      </c>
      <c r="K68" s="4">
        <v>1</v>
      </c>
      <c r="L68" s="4">
        <v>1</v>
      </c>
      <c r="M68" s="4" t="s">
        <v>214</v>
      </c>
      <c r="N68" s="4">
        <v>1</v>
      </c>
      <c r="O68" s="4">
        <v>3</v>
      </c>
      <c r="P68" s="4" t="s">
        <v>215</v>
      </c>
      <c r="Q68" s="4">
        <v>3</v>
      </c>
      <c r="R68" s="4">
        <v>1</v>
      </c>
      <c r="S68" s="4">
        <v>2</v>
      </c>
      <c r="T68" s="4">
        <v>1</v>
      </c>
      <c r="U68" s="4">
        <v>1</v>
      </c>
      <c r="V68" s="4" t="s">
        <v>178</v>
      </c>
      <c r="W68" s="4">
        <v>1</v>
      </c>
      <c r="X68" s="4"/>
      <c r="Y68" s="4" t="s">
        <v>216</v>
      </c>
    </row>
    <row r="69" spans="1:25">
      <c r="A69" s="4" t="s">
        <v>194</v>
      </c>
      <c r="B69" s="5">
        <v>2</v>
      </c>
      <c r="C69" s="5">
        <v>2</v>
      </c>
      <c r="D69" s="5">
        <v>3</v>
      </c>
      <c r="E69" s="5"/>
      <c r="F69" s="5">
        <v>2</v>
      </c>
      <c r="G69" s="5"/>
      <c r="H69" s="5">
        <v>4</v>
      </c>
      <c r="I69" s="4">
        <v>1</v>
      </c>
      <c r="J69" s="4">
        <v>1</v>
      </c>
      <c r="K69" s="4">
        <v>1</v>
      </c>
      <c r="L69" s="4">
        <v>1</v>
      </c>
      <c r="M69" s="4" t="s">
        <v>153</v>
      </c>
      <c r="N69" s="4">
        <v>1</v>
      </c>
      <c r="O69" s="4">
        <v>4</v>
      </c>
      <c r="P69" s="4" t="s">
        <v>165</v>
      </c>
      <c r="Q69" s="4">
        <v>2</v>
      </c>
      <c r="R69" s="4">
        <v>1</v>
      </c>
      <c r="S69" s="4">
        <v>2</v>
      </c>
      <c r="T69" s="4">
        <v>1</v>
      </c>
      <c r="U69" s="4">
        <v>1</v>
      </c>
      <c r="V69" s="4"/>
      <c r="W69" s="4">
        <v>1</v>
      </c>
      <c r="X69" s="4"/>
      <c r="Y69" s="4"/>
    </row>
    <row r="70" spans="1:25">
      <c r="A70" s="4" t="s">
        <v>195</v>
      </c>
      <c r="B70" s="5">
        <v>2</v>
      </c>
      <c r="C70" s="5">
        <v>2</v>
      </c>
      <c r="D70" s="5"/>
      <c r="E70" s="5">
        <v>1</v>
      </c>
      <c r="F70" s="5"/>
      <c r="G70" s="5"/>
      <c r="H70" s="5"/>
      <c r="I70" s="4">
        <v>1</v>
      </c>
      <c r="J70" s="4">
        <v>1</v>
      </c>
      <c r="K70" s="4">
        <v>1</v>
      </c>
      <c r="L70" s="4">
        <v>1</v>
      </c>
      <c r="M70" s="4"/>
      <c r="N70" s="4">
        <v>1</v>
      </c>
      <c r="O70" s="4">
        <v>4</v>
      </c>
      <c r="P70" s="4" t="s">
        <v>165</v>
      </c>
      <c r="Q70" s="4">
        <v>3</v>
      </c>
      <c r="R70" s="4">
        <v>1</v>
      </c>
      <c r="S70" s="4">
        <v>1</v>
      </c>
      <c r="T70" s="4">
        <v>1</v>
      </c>
      <c r="U70" s="4">
        <v>1</v>
      </c>
      <c r="V70" s="4"/>
      <c r="W70" s="4">
        <v>1</v>
      </c>
      <c r="X70" s="4"/>
      <c r="Y70" s="4" t="s">
        <v>217</v>
      </c>
    </row>
    <row r="71" spans="1:25">
      <c r="A71" s="4" t="s">
        <v>196</v>
      </c>
      <c r="B71" s="5">
        <v>2</v>
      </c>
      <c r="C71" s="5">
        <v>4</v>
      </c>
      <c r="D71" s="5">
        <v>5</v>
      </c>
      <c r="E71" s="5">
        <v>1</v>
      </c>
      <c r="F71" s="5"/>
      <c r="G71" s="5"/>
      <c r="H71" s="5"/>
      <c r="I71" s="4">
        <v>2</v>
      </c>
      <c r="J71" s="4">
        <v>1</v>
      </c>
      <c r="K71" s="4">
        <v>2</v>
      </c>
      <c r="L71" s="4"/>
      <c r="M71" s="4"/>
      <c r="N71" s="4">
        <v>1</v>
      </c>
      <c r="O71" s="4">
        <v>4</v>
      </c>
      <c r="P71" s="4" t="s">
        <v>218</v>
      </c>
      <c r="Q71" s="4">
        <v>3</v>
      </c>
      <c r="R71" s="4">
        <v>1</v>
      </c>
      <c r="S71" s="4">
        <v>1</v>
      </c>
      <c r="T71" s="4">
        <v>1</v>
      </c>
      <c r="U71" s="4">
        <v>1</v>
      </c>
      <c r="V71" s="4"/>
      <c r="W71" s="4">
        <v>1</v>
      </c>
      <c r="X71" s="4"/>
      <c r="Y71" s="4"/>
    </row>
    <row r="72" spans="1:25">
      <c r="A72" s="4" t="s">
        <v>197</v>
      </c>
      <c r="B72" s="5">
        <v>2</v>
      </c>
      <c r="C72" s="5">
        <v>1</v>
      </c>
      <c r="D72" s="5">
        <v>4</v>
      </c>
      <c r="E72" s="5"/>
      <c r="F72" s="5"/>
      <c r="G72" s="5">
        <v>3</v>
      </c>
      <c r="H72" s="5"/>
      <c r="I72" s="4">
        <v>1</v>
      </c>
      <c r="J72" s="4">
        <v>1</v>
      </c>
      <c r="K72" s="4">
        <v>1</v>
      </c>
      <c r="L72" s="4">
        <v>1</v>
      </c>
      <c r="M72" s="4" t="s">
        <v>219</v>
      </c>
      <c r="N72" s="4">
        <v>1</v>
      </c>
      <c r="O72" s="4">
        <v>4</v>
      </c>
      <c r="P72" s="4" t="s">
        <v>165</v>
      </c>
      <c r="Q72" s="4">
        <v>3</v>
      </c>
      <c r="R72" s="4">
        <v>1</v>
      </c>
      <c r="S72" s="4">
        <v>1</v>
      </c>
      <c r="T72" s="4">
        <v>1</v>
      </c>
      <c r="U72" s="4">
        <v>1</v>
      </c>
      <c r="V72" s="4"/>
      <c r="W72" s="4">
        <v>1</v>
      </c>
      <c r="X72" s="4"/>
      <c r="Y72" s="4"/>
    </row>
    <row r="73" spans="1:25">
      <c r="A73" s="4" t="s">
        <v>198</v>
      </c>
      <c r="B73" s="5">
        <v>2</v>
      </c>
      <c r="C73" s="5">
        <v>4</v>
      </c>
      <c r="D73" s="5">
        <v>4</v>
      </c>
      <c r="E73" s="5">
        <v>1</v>
      </c>
      <c r="F73" s="5"/>
      <c r="G73" s="5"/>
      <c r="H73" s="5"/>
      <c r="I73" s="4">
        <v>1</v>
      </c>
      <c r="J73" s="4">
        <v>1</v>
      </c>
      <c r="K73" s="4">
        <v>1</v>
      </c>
      <c r="L73" s="4">
        <v>1</v>
      </c>
      <c r="M73" s="4"/>
      <c r="N73" s="4">
        <v>1</v>
      </c>
      <c r="O73" s="4">
        <v>4</v>
      </c>
      <c r="P73" s="4" t="s">
        <v>220</v>
      </c>
      <c r="Q73" s="4">
        <v>3</v>
      </c>
      <c r="R73" s="4">
        <v>1</v>
      </c>
      <c r="S73" s="4">
        <v>1</v>
      </c>
      <c r="T73" s="4">
        <v>1</v>
      </c>
      <c r="U73" s="4">
        <v>1</v>
      </c>
      <c r="V73" s="4"/>
      <c r="W73" s="4">
        <v>1</v>
      </c>
      <c r="X73" s="4"/>
      <c r="Y73" s="4" t="s">
        <v>221</v>
      </c>
    </row>
    <row r="74" spans="1:25">
      <c r="A74" s="4" t="s">
        <v>199</v>
      </c>
      <c r="B74" s="5">
        <v>2</v>
      </c>
      <c r="C74" s="5">
        <v>3</v>
      </c>
      <c r="D74" s="5">
        <v>6</v>
      </c>
      <c r="E74" s="5">
        <v>1</v>
      </c>
      <c r="F74" s="5"/>
      <c r="G74" s="5"/>
      <c r="H74" s="5"/>
      <c r="I74" s="4">
        <v>1</v>
      </c>
      <c r="J74" s="4">
        <v>1</v>
      </c>
      <c r="K74" s="4">
        <v>1</v>
      </c>
      <c r="L74" s="4">
        <v>1</v>
      </c>
      <c r="M74" s="4"/>
      <c r="N74" s="4">
        <v>1</v>
      </c>
      <c r="O74" s="4">
        <v>4</v>
      </c>
      <c r="P74" s="4" t="s">
        <v>222</v>
      </c>
      <c r="Q74" s="4">
        <v>3</v>
      </c>
      <c r="R74" s="4">
        <v>1</v>
      </c>
      <c r="S74" s="4">
        <v>1</v>
      </c>
      <c r="T74" s="4">
        <v>1</v>
      </c>
      <c r="U74" s="4">
        <v>1</v>
      </c>
      <c r="V74" s="4"/>
      <c r="W74" s="4">
        <v>1</v>
      </c>
      <c r="X74" s="4"/>
      <c r="Y74" s="4" t="s">
        <v>223</v>
      </c>
    </row>
    <row r="75" spans="1:25">
      <c r="A75" s="4" t="s">
        <v>200</v>
      </c>
      <c r="B75" s="5">
        <v>2</v>
      </c>
      <c r="C75" s="5">
        <v>1</v>
      </c>
      <c r="D75" s="5">
        <v>4</v>
      </c>
      <c r="E75" s="5"/>
      <c r="F75" s="5"/>
      <c r="G75" s="5">
        <v>3</v>
      </c>
      <c r="H75" s="5">
        <v>4</v>
      </c>
      <c r="I75" s="4">
        <v>1</v>
      </c>
      <c r="J75" s="4">
        <v>1</v>
      </c>
      <c r="K75" s="4">
        <v>1</v>
      </c>
      <c r="L75" s="4">
        <v>1</v>
      </c>
      <c r="M75" s="4" t="s">
        <v>178</v>
      </c>
      <c r="N75" s="4">
        <v>1</v>
      </c>
      <c r="O75" s="4">
        <v>4</v>
      </c>
      <c r="P75" s="4" t="s">
        <v>165</v>
      </c>
      <c r="Q75" s="4">
        <v>3</v>
      </c>
      <c r="R75" s="4">
        <v>1</v>
      </c>
      <c r="S75" s="4">
        <v>2</v>
      </c>
      <c r="T75" s="4">
        <v>1</v>
      </c>
      <c r="U75" s="4">
        <v>1</v>
      </c>
      <c r="V75" s="4"/>
      <c r="W75" s="4">
        <v>1</v>
      </c>
      <c r="X75" s="4"/>
      <c r="Y75" s="4" t="s">
        <v>224</v>
      </c>
    </row>
    <row r="76" spans="1:25">
      <c r="A76" s="4" t="s">
        <v>201</v>
      </c>
      <c r="B76" s="5">
        <v>2</v>
      </c>
      <c r="C76" s="5">
        <v>3</v>
      </c>
      <c r="D76" s="5">
        <v>3</v>
      </c>
      <c r="E76" s="5"/>
      <c r="F76" s="5">
        <v>2</v>
      </c>
      <c r="G76" s="5"/>
      <c r="H76" s="5"/>
      <c r="I76" s="4">
        <v>1</v>
      </c>
      <c r="J76" s="4">
        <v>2</v>
      </c>
      <c r="K76" s="4">
        <v>1</v>
      </c>
      <c r="L76" s="4">
        <v>1</v>
      </c>
      <c r="M76" s="4"/>
      <c r="N76" s="4">
        <v>1</v>
      </c>
      <c r="O76" s="4">
        <v>1</v>
      </c>
      <c r="P76" s="4" t="s">
        <v>225</v>
      </c>
      <c r="Q76" s="4">
        <v>3</v>
      </c>
      <c r="R76" s="4">
        <v>1</v>
      </c>
      <c r="S76" s="4">
        <v>1</v>
      </c>
      <c r="T76" s="4">
        <v>1</v>
      </c>
      <c r="U76" s="4">
        <v>1</v>
      </c>
      <c r="V76" s="4"/>
      <c r="W76" s="4">
        <v>1</v>
      </c>
      <c r="X76" s="4"/>
      <c r="Y76" s="4"/>
    </row>
    <row r="77" spans="1:25">
      <c r="A77" s="4" t="s">
        <v>202</v>
      </c>
      <c r="B77" s="5">
        <v>2</v>
      </c>
      <c r="C77" s="5">
        <v>1</v>
      </c>
      <c r="D77" s="5">
        <v>4</v>
      </c>
      <c r="E77" s="5">
        <v>1</v>
      </c>
      <c r="F77" s="5"/>
      <c r="G77" s="5">
        <v>3</v>
      </c>
      <c r="H77" s="5"/>
      <c r="I77" s="4">
        <v>1</v>
      </c>
      <c r="J77" s="4">
        <v>1</v>
      </c>
      <c r="K77" s="4">
        <v>1</v>
      </c>
      <c r="L77" s="4">
        <v>1</v>
      </c>
      <c r="M77" s="4" t="s">
        <v>226</v>
      </c>
      <c r="N77" s="4">
        <v>1</v>
      </c>
      <c r="O77" s="4">
        <v>4</v>
      </c>
      <c r="P77" s="4" t="s">
        <v>227</v>
      </c>
      <c r="Q77" s="4">
        <v>3</v>
      </c>
      <c r="R77" s="4">
        <v>1</v>
      </c>
      <c r="S77" s="4">
        <v>2</v>
      </c>
      <c r="T77" s="4">
        <v>1</v>
      </c>
      <c r="U77" s="4">
        <v>1</v>
      </c>
      <c r="V77" s="4"/>
      <c r="W77" s="4">
        <v>1</v>
      </c>
      <c r="X77" s="4"/>
      <c r="Y77" s="4" t="s">
        <v>179</v>
      </c>
    </row>
    <row r="78" spans="1:25">
      <c r="A78" s="4" t="s">
        <v>203</v>
      </c>
      <c r="B78" s="5">
        <v>2</v>
      </c>
      <c r="C78" s="5">
        <v>1</v>
      </c>
      <c r="D78" s="5">
        <v>4</v>
      </c>
      <c r="E78" s="5"/>
      <c r="F78" s="5"/>
      <c r="G78" s="5">
        <v>3</v>
      </c>
      <c r="H78" s="5"/>
      <c r="I78" s="4">
        <v>1</v>
      </c>
      <c r="J78" s="4">
        <v>1</v>
      </c>
      <c r="K78" s="4">
        <v>1</v>
      </c>
      <c r="L78" s="4">
        <v>1</v>
      </c>
      <c r="M78" s="4" t="s">
        <v>228</v>
      </c>
      <c r="N78" s="4">
        <v>1</v>
      </c>
      <c r="O78" s="4">
        <v>4</v>
      </c>
      <c r="P78" s="4" t="s">
        <v>229</v>
      </c>
      <c r="Q78" s="4">
        <v>3</v>
      </c>
      <c r="R78" s="4">
        <v>1</v>
      </c>
      <c r="S78" s="4">
        <v>2</v>
      </c>
      <c r="T78" s="4">
        <v>1</v>
      </c>
      <c r="U78" s="4">
        <v>1</v>
      </c>
      <c r="V78" s="4"/>
      <c r="W78" s="4">
        <v>1</v>
      </c>
      <c r="X78" s="4"/>
      <c r="Y78" s="4" t="s">
        <v>230</v>
      </c>
    </row>
    <row r="79" spans="1:25">
      <c r="A79" s="4" t="s">
        <v>204</v>
      </c>
      <c r="B79" s="5">
        <v>2</v>
      </c>
      <c r="C79" s="5">
        <v>3</v>
      </c>
      <c r="D79" s="5" t="s">
        <v>231</v>
      </c>
      <c r="E79" s="5"/>
      <c r="F79" s="5">
        <v>2</v>
      </c>
      <c r="G79" s="5"/>
      <c r="H79" s="5"/>
      <c r="I79" s="4">
        <v>1</v>
      </c>
      <c r="J79" s="4">
        <v>1</v>
      </c>
      <c r="K79" s="4">
        <v>1</v>
      </c>
      <c r="L79" s="4">
        <v>1</v>
      </c>
      <c r="M79" s="4"/>
      <c r="N79" s="4">
        <v>1</v>
      </c>
      <c r="O79" s="4">
        <v>3</v>
      </c>
      <c r="P79" s="4" t="s">
        <v>165</v>
      </c>
      <c r="Q79" s="4">
        <v>3</v>
      </c>
      <c r="R79" s="4">
        <v>1</v>
      </c>
      <c r="S79" s="4">
        <v>1</v>
      </c>
      <c r="T79" s="4">
        <v>1</v>
      </c>
      <c r="U79" s="4">
        <v>1</v>
      </c>
      <c r="V79" s="4"/>
      <c r="W79" s="4">
        <v>1</v>
      </c>
      <c r="X79" s="4"/>
      <c r="Y79" s="4" t="s">
        <v>232</v>
      </c>
    </row>
    <row r="80" spans="1:25">
      <c r="A80" s="4" t="s">
        <v>205</v>
      </c>
      <c r="B80" s="5">
        <v>1</v>
      </c>
      <c r="C80" s="5">
        <v>2</v>
      </c>
      <c r="D80" s="5">
        <v>3</v>
      </c>
      <c r="E80" s="5">
        <v>1</v>
      </c>
      <c r="F80" s="5">
        <v>2</v>
      </c>
      <c r="G80" s="5"/>
      <c r="H80" s="5"/>
      <c r="I80" s="4">
        <v>1</v>
      </c>
      <c r="J80" s="4">
        <v>1</v>
      </c>
      <c r="K80" s="4">
        <v>1</v>
      </c>
      <c r="L80" s="4">
        <v>1</v>
      </c>
      <c r="M80" s="4" t="s">
        <v>233</v>
      </c>
      <c r="N80" s="4">
        <v>1</v>
      </c>
      <c r="O80" s="4">
        <v>4</v>
      </c>
      <c r="P80" s="4" t="s">
        <v>169</v>
      </c>
      <c r="Q80" s="4">
        <v>3</v>
      </c>
      <c r="R80" s="4">
        <v>1</v>
      </c>
      <c r="S80" s="4">
        <v>2</v>
      </c>
      <c r="T80" s="4">
        <v>1</v>
      </c>
      <c r="U80" s="4">
        <v>1</v>
      </c>
      <c r="V80" s="4"/>
      <c r="W80" s="4">
        <v>1</v>
      </c>
      <c r="X80" s="4"/>
      <c r="Y80" s="4" t="s">
        <v>234</v>
      </c>
    </row>
    <row r="81" spans="1: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>
      <c r="A83" s="12" t="s">
        <v>235</v>
      </c>
      <c r="B83">
        <f>COUNTIF(B2:B80,1)</f>
        <v>27</v>
      </c>
      <c r="C83">
        <f t="shared" ref="C83:D83" si="0">COUNTIF(C2:C80,1)</f>
        <v>12</v>
      </c>
      <c r="D83">
        <f t="shared" ref="D83:E83" si="1">COUNTIF(D2:D80,1)</f>
        <v>10</v>
      </c>
      <c r="E83">
        <f t="shared" si="1"/>
        <v>32</v>
      </c>
      <c r="I83">
        <f t="shared" ref="I83:L83" si="2">COUNTIF(I2:I80,1)</f>
        <v>76</v>
      </c>
      <c r="J83">
        <f t="shared" si="2"/>
        <v>61</v>
      </c>
      <c r="K83">
        <f t="shared" si="2"/>
        <v>66</v>
      </c>
      <c r="L83">
        <f t="shared" si="2"/>
        <v>66</v>
      </c>
      <c r="N83">
        <f t="shared" ref="N83:O83" si="3">COUNTIF(N2:N80,1)</f>
        <v>59</v>
      </c>
      <c r="O83">
        <f t="shared" si="3"/>
        <v>9</v>
      </c>
      <c r="Q83">
        <f t="shared" ref="Q83:U83" si="4">COUNTIF(Q2:Q80,1)</f>
        <v>2</v>
      </c>
      <c r="R83">
        <f t="shared" si="4"/>
        <v>64</v>
      </c>
      <c r="S83">
        <f t="shared" si="4"/>
        <v>38</v>
      </c>
      <c r="T83">
        <f t="shared" si="4"/>
        <v>66</v>
      </c>
      <c r="U83">
        <f t="shared" si="4"/>
        <v>68</v>
      </c>
      <c r="W83">
        <f t="shared" ref="W83" si="5">COUNTIF(W2:W80,1)</f>
        <v>58</v>
      </c>
    </row>
    <row r="84" spans="1:25">
      <c r="A84" s="12" t="s">
        <v>236</v>
      </c>
      <c r="B84">
        <f>COUNTIF(B2:B80,2)</f>
        <v>52</v>
      </c>
      <c r="C84">
        <f t="shared" ref="C84:D84" si="6">COUNTIF(C2:C80,2)</f>
        <v>30</v>
      </c>
      <c r="D84">
        <f t="shared" ref="D84:F84" si="7">COUNTIF(D2:D80,2)</f>
        <v>0</v>
      </c>
      <c r="F84">
        <f t="shared" si="7"/>
        <v>52</v>
      </c>
      <c r="I84">
        <f t="shared" ref="I84:L84" si="8">COUNTIF(I2:I80,2)</f>
        <v>3</v>
      </c>
      <c r="J84">
        <f t="shared" si="8"/>
        <v>17</v>
      </c>
      <c r="K84">
        <f t="shared" si="8"/>
        <v>13</v>
      </c>
      <c r="L84">
        <f t="shared" si="8"/>
        <v>11</v>
      </c>
      <c r="N84">
        <f t="shared" ref="N84:O84" si="9">COUNTIF(N2:N80,2)</f>
        <v>20</v>
      </c>
      <c r="O84">
        <f t="shared" si="9"/>
        <v>1</v>
      </c>
      <c r="Q84">
        <f t="shared" ref="Q84:U84" si="10">COUNTIF(Q2:Q80,2)</f>
        <v>20</v>
      </c>
      <c r="R84">
        <f t="shared" si="10"/>
        <v>15</v>
      </c>
      <c r="S84">
        <f t="shared" si="10"/>
        <v>41</v>
      </c>
      <c r="T84">
        <f t="shared" si="10"/>
        <v>13</v>
      </c>
      <c r="U84">
        <f t="shared" si="10"/>
        <v>11</v>
      </c>
      <c r="W84">
        <f t="shared" ref="W84" si="11">COUNTIF(W2:W80,2)</f>
        <v>20</v>
      </c>
    </row>
    <row r="85" spans="1:25">
      <c r="A85" s="12" t="s">
        <v>237</v>
      </c>
      <c r="C85">
        <f>COUNTIF(C2:C80,3)</f>
        <v>15</v>
      </c>
      <c r="D85">
        <f>COUNTIF(D2:D80,3)</f>
        <v>23</v>
      </c>
      <c r="G85">
        <f>COUNTIF(G2:G80,3)</f>
        <v>23</v>
      </c>
      <c r="O85">
        <f>COUNTIF(O2:O80,3)</f>
        <v>21</v>
      </c>
      <c r="Q85">
        <f>COUNTIF(Q2:Q80,3)</f>
        <v>57</v>
      </c>
    </row>
    <row r="86" spans="1:25">
      <c r="A86" s="12" t="s">
        <v>238</v>
      </c>
      <c r="C86">
        <f>COUNTIF(C2:C80,4)</f>
        <v>22</v>
      </c>
      <c r="D86">
        <f>COUNTIF(D2:D80,4)</f>
        <v>31</v>
      </c>
      <c r="H86">
        <f>COUNTIF(H2:H80,4)</f>
        <v>21</v>
      </c>
      <c r="O86">
        <f>COUNTIF(O2:O80,4)</f>
        <v>48</v>
      </c>
    </row>
    <row r="87" spans="1:25">
      <c r="A87" s="12" t="s">
        <v>239</v>
      </c>
      <c r="D87">
        <f>COUNTIF(D2:D80,5)</f>
        <v>9</v>
      </c>
    </row>
    <row r="88" spans="1:25">
      <c r="A88" s="12" t="s">
        <v>240</v>
      </c>
      <c r="D88">
        <f>COUNTIF(D2:D80,6)</f>
        <v>2</v>
      </c>
    </row>
    <row r="89" spans="1:25">
      <c r="A89" s="12" t="s">
        <v>241</v>
      </c>
    </row>
    <row r="91" spans="1:25">
      <c r="A91" s="4" t="s">
        <v>242</v>
      </c>
      <c r="B91" s="4">
        <f>SUM(B83:B90)</f>
        <v>79</v>
      </c>
      <c r="C91" s="4">
        <f t="shared" ref="C91:D91" si="12">SUM(C83:C90)</f>
        <v>79</v>
      </c>
      <c r="D91" s="4">
        <f t="shared" si="12"/>
        <v>75</v>
      </c>
      <c r="E91" s="13">
        <f t="shared" ref="E91" si="13">SUM(E83:E90)</f>
        <v>32</v>
      </c>
      <c r="F91" s="13">
        <f t="shared" ref="F91" si="14">SUM(F83:F90)</f>
        <v>52</v>
      </c>
      <c r="G91" s="13">
        <f t="shared" ref="G91" si="15">SUM(G83:G90)</f>
        <v>23</v>
      </c>
      <c r="H91" s="13">
        <f t="shared" ref="H91" si="16">SUM(H83:H90)</f>
        <v>21</v>
      </c>
      <c r="I91" s="4">
        <f t="shared" ref="I91" si="17">SUM(I83:I90)</f>
        <v>79</v>
      </c>
      <c r="J91" s="4">
        <f t="shared" ref="J91" si="18">SUM(J83:J90)</f>
        <v>78</v>
      </c>
      <c r="K91" s="4">
        <f t="shared" ref="K91" si="19">SUM(K83:K90)</f>
        <v>79</v>
      </c>
      <c r="L91" s="4">
        <f t="shared" ref="L91" si="20">SUM(L83:L90)</f>
        <v>77</v>
      </c>
      <c r="M91" s="4">
        <f t="shared" ref="M91" si="21">SUM(M83:M90)</f>
        <v>0</v>
      </c>
      <c r="N91" s="4">
        <f t="shared" ref="N91" si="22">SUM(N83:N90)</f>
        <v>79</v>
      </c>
      <c r="O91" s="4">
        <f t="shared" ref="O91" si="23">SUM(O83:O90)</f>
        <v>79</v>
      </c>
      <c r="P91" s="4">
        <f t="shared" ref="P91" si="24">SUM(P83:P90)</f>
        <v>0</v>
      </c>
      <c r="Q91" s="4">
        <f t="shared" ref="Q91" si="25">SUM(Q83:Q90)</f>
        <v>79</v>
      </c>
      <c r="R91" s="4">
        <f t="shared" ref="R91" si="26">SUM(R83:R90)</f>
        <v>79</v>
      </c>
      <c r="S91" s="4">
        <f t="shared" ref="S91" si="27">SUM(S83:S90)</f>
        <v>79</v>
      </c>
      <c r="T91" s="4">
        <f t="shared" ref="T91" si="28">SUM(T83:T90)</f>
        <v>79</v>
      </c>
      <c r="U91" s="4">
        <f t="shared" ref="U91" si="29">SUM(U83:U90)</f>
        <v>79</v>
      </c>
      <c r="V91" s="4">
        <f t="shared" ref="V91" si="30">SUM(V83:V90)</f>
        <v>0</v>
      </c>
      <c r="W91" s="4">
        <f t="shared" ref="W91" si="31">SUM(W83:W90)</f>
        <v>78</v>
      </c>
      <c r="X91" s="4">
        <f t="shared" ref="X91" si="32">SUM(X83:X90)</f>
        <v>0</v>
      </c>
      <c r="Y91" s="4">
        <f t="shared" ref="Y91" si="33">SUM(Y83:Y90)</f>
        <v>0</v>
      </c>
    </row>
    <row r="92" spans="1: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</sheetData>
  <sortState ref="A2:S46">
    <sortCondition ref="A1"/>
  </sortState>
  <customSheetViews>
    <customSheetView guid="{6D5AD1D8-AE36-4A84-A311-D55FC378848A}" scale="96" topLeftCell="Q1">
      <pane ySplit="1" topLeftCell="A41" activePane="bottomLeft" state="frozen"/>
      <selection pane="bottomLeft" activeCell="A2" sqref="A2:AA46"/>
      <pageMargins left="0.7" right="0.7" top="0.75" bottom="0.75" header="0.3" footer="0.3"/>
      <pageSetup paperSize="9" orientation="portrait" r:id="rId1"/>
    </customSheetView>
  </customSheetViews>
  <phoneticPr fontId="2" type="noConversion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chin cheng</cp:lastModifiedBy>
  <dcterms:created xsi:type="dcterms:W3CDTF">2015-09-27T07:55:33Z</dcterms:created>
  <dcterms:modified xsi:type="dcterms:W3CDTF">2015-09-30T10:33:20Z</dcterms:modified>
</cp:coreProperties>
</file>