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婉菽\Desktop\"/>
    </mc:Choice>
  </mc:AlternateContent>
  <bookViews>
    <workbookView xWindow="0" yWindow="0" windowWidth="14370" windowHeight="4035"/>
  </bookViews>
  <sheets>
    <sheet name="總表" sheetId="1" r:id="rId1"/>
    <sheet name="工作表2" sheetId="12" r:id="rId2"/>
    <sheet name="工作表1" sheetId="11" r:id="rId3"/>
    <sheet name="基本資料分析" sheetId="10" r:id="rId4"/>
    <sheet name="夢想的家園" sheetId="3" r:id="rId5"/>
    <sheet name="民眾對玉里老樹的概念" sheetId="4" r:id="rId6"/>
    <sheet name="民眾對玉里老樹的概念 (2)" sheetId="5" r:id="rId7"/>
    <sheet name="民眾對玉里老樹的概念 (3)" sheetId="6" r:id="rId8"/>
    <sheet name="延伸問題一" sheetId="7" r:id="rId9"/>
    <sheet name="延伸問題一 (2)" sheetId="8" r:id="rId10"/>
    <sheet name="延伸問題一 (3)" sheetId="9" r:id="rId11"/>
  </sheets>
  <definedNames>
    <definedName name="_xlnm._FilterDatabase" localSheetId="5" hidden="1">民眾對玉里老樹的概念!$B$4:$J$29</definedName>
    <definedName name="_xlnm._FilterDatabase" localSheetId="7" hidden="1">'民眾對玉里老樹的概念 (3)'!$A$4:$Z$29</definedName>
    <definedName name="_xlnm._FilterDatabase" localSheetId="8" hidden="1">延伸問題一!$A$4:$Z$29</definedName>
    <definedName name="_xlnm._FilterDatabase" localSheetId="9" hidden="1">'延伸問題一 (2)'!$A$4:$P$29</definedName>
    <definedName name="_xlnm._FilterDatabase" localSheetId="10" hidden="1">'延伸問題一 (3)'!$A$4:$P$29</definedName>
    <definedName name="_xlnm._FilterDatabase" localSheetId="3" hidden="1">基本資料分析!$A$4:$Z$29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4" i="3" l="1"/>
  <c r="I35" i="3"/>
  <c r="I36" i="3"/>
  <c r="I37" i="3"/>
  <c r="I38" i="3"/>
  <c r="I39" i="3"/>
  <c r="I40" i="3"/>
  <c r="I41" i="3"/>
  <c r="I42" i="3"/>
  <c r="I43" i="3"/>
  <c r="I33" i="3"/>
  <c r="B4" i="12"/>
  <c r="B5" i="12"/>
  <c r="B6" i="12"/>
  <c r="B7" i="12"/>
  <c r="B3" i="12"/>
  <c r="B5" i="11"/>
  <c r="B6" i="11"/>
  <c r="B7" i="11"/>
  <c r="B8" i="11"/>
  <c r="B4" i="11"/>
  <c r="G37" i="7"/>
  <c r="G38" i="7"/>
  <c r="G39" i="7"/>
  <c r="G40" i="7"/>
  <c r="G36" i="7"/>
  <c r="E38" i="10" l="1"/>
</calcChain>
</file>

<file path=xl/sharedStrings.xml><?xml version="1.0" encoding="utf-8"?>
<sst xmlns="http://schemas.openxmlformats.org/spreadsheetml/2006/main" count="611" uniqueCount="95">
  <si>
    <t>被遺忘的玉里老樹</t>
    <phoneticPr fontId="1" type="noConversion"/>
  </si>
  <si>
    <t>基本資料</t>
    <phoneticPr fontId="1" type="noConversion"/>
  </si>
  <si>
    <t>姓別</t>
    <phoneticPr fontId="1" type="noConversion"/>
  </si>
  <si>
    <t>年齡</t>
    <phoneticPr fontId="1" type="noConversion"/>
  </si>
  <si>
    <t>行業</t>
    <phoneticPr fontId="1" type="noConversion"/>
  </si>
  <si>
    <t>出生地</t>
    <phoneticPr fontId="1" type="noConversion"/>
  </si>
  <si>
    <t>學歷</t>
    <phoneticPr fontId="1" type="noConversion"/>
  </si>
  <si>
    <t>有關玉里老樹的基本問題</t>
    <phoneticPr fontId="1" type="noConversion"/>
  </si>
  <si>
    <t>請問您曾經在玉里看過這棵樹嗎</t>
    <phoneticPr fontId="1" type="noConversion"/>
  </si>
  <si>
    <t>請問您猜猜它約幾歲</t>
    <phoneticPr fontId="1" type="noConversion"/>
  </si>
  <si>
    <t>您猜猜玉里地區最老的樹目前幾歲</t>
    <phoneticPr fontId="1" type="noConversion"/>
  </si>
  <si>
    <t>你猜猜全世界最老的樹目前幾歲</t>
    <phoneticPr fontId="1" type="noConversion"/>
  </si>
  <si>
    <t>你知道這些老樹能對生活產生哪些好處嗎?</t>
    <phoneticPr fontId="1" type="noConversion"/>
  </si>
  <si>
    <t>有關玉里老樹的延伸問題</t>
    <phoneticPr fontId="1" type="noConversion"/>
  </si>
  <si>
    <t>你知道經專家統計，全台的老樹最大的天敵是什麼嗎</t>
    <phoneticPr fontId="1" type="noConversion"/>
  </si>
  <si>
    <t>你能意這是為了保護人民安全修剪樹木的最佳方式嗎</t>
    <phoneticPr fontId="1" type="noConversion"/>
  </si>
  <si>
    <t>你同意老樹是玉里地區的重要自然、文化、歷史的資產嗎</t>
    <phoneticPr fontId="1" type="noConversion"/>
  </si>
  <si>
    <t>你認為怎樣對待老樹才較恰當</t>
    <phoneticPr fontId="1" type="noConversion"/>
  </si>
  <si>
    <t>你聽過台北巨蛋及高雄中央公園護樹事件嗎?</t>
    <phoneticPr fontId="1" type="noConversion"/>
  </si>
  <si>
    <t>花園、樹木及涼風</t>
    <phoneticPr fontId="1" type="noConversion"/>
  </si>
  <si>
    <t>請問你夢想中的家，除了親愛的家人及房子外，您還期望有什麼原素</t>
    <phoneticPr fontId="1" type="noConversion"/>
  </si>
  <si>
    <t>圖書館</t>
    <phoneticPr fontId="1" type="noConversion"/>
  </si>
  <si>
    <t>鳥園</t>
    <phoneticPr fontId="1" type="noConversion"/>
  </si>
  <si>
    <t>產生生活美學</t>
    <phoneticPr fontId="1" type="noConversion"/>
  </si>
  <si>
    <t>水土保持及環境平衡</t>
    <phoneticPr fontId="1" type="noConversion"/>
  </si>
  <si>
    <t>同意</t>
    <phoneticPr fontId="1" type="noConversion"/>
  </si>
  <si>
    <t>每人都應努力保護前人辛苦留下的資產</t>
    <phoneticPr fontId="1" type="noConversion"/>
  </si>
  <si>
    <t>大車庫</t>
    <phoneticPr fontId="1" type="noConversion"/>
  </si>
  <si>
    <t>工作室</t>
    <phoneticPr fontId="1" type="noConversion"/>
  </si>
  <si>
    <t>功能齊全的廚房</t>
    <phoneticPr fontId="1" type="noConversion"/>
  </si>
  <si>
    <t>由政府機關保護這個重要資產</t>
    <phoneticPr fontId="1" type="noConversion"/>
  </si>
  <si>
    <t>社區認養</t>
    <phoneticPr fontId="1" type="noConversion"/>
  </si>
  <si>
    <t>壽命變長</t>
    <phoneticPr fontId="1" type="noConversion"/>
  </si>
  <si>
    <t>老樹不算資產</t>
    <phoneticPr fontId="1" type="noConversion"/>
  </si>
  <si>
    <t>普通</t>
    <phoneticPr fontId="1" type="noConversion"/>
  </si>
  <si>
    <t>菜園</t>
    <phoneticPr fontId="1" type="noConversion"/>
  </si>
  <si>
    <t>釋放氧氣</t>
    <phoneticPr fontId="1" type="noConversion"/>
  </si>
  <si>
    <t>池塘</t>
    <phoneticPr fontId="1" type="noConversion"/>
  </si>
  <si>
    <t>游泳池</t>
    <phoneticPr fontId="1" type="noConversion"/>
  </si>
  <si>
    <t>5(9500)</t>
    <phoneticPr fontId="1" type="noConversion"/>
  </si>
  <si>
    <t>裝設現代化影音設備</t>
    <phoneticPr fontId="1" type="noConversion"/>
  </si>
  <si>
    <t>感念祖先</t>
    <phoneticPr fontId="1" type="noConversion"/>
  </si>
  <si>
    <t>其他</t>
    <phoneticPr fontId="1" type="noConversion"/>
  </si>
  <si>
    <t>5(4900)</t>
    <phoneticPr fontId="1" type="noConversion"/>
  </si>
  <si>
    <t>健身房</t>
    <phoneticPr fontId="1" type="noConversion"/>
  </si>
  <si>
    <t>項目</t>
    <phoneticPr fontId="1" type="noConversion"/>
  </si>
  <si>
    <t>次數</t>
    <phoneticPr fontId="1" type="noConversion"/>
  </si>
  <si>
    <t>很常看到照片中老樹</t>
    <phoneticPr fontId="1" type="noConversion"/>
  </si>
  <si>
    <t>爾而會看到照片中老樹</t>
    <phoneticPr fontId="1" type="noConversion"/>
  </si>
  <si>
    <t>沒看過</t>
    <phoneticPr fontId="1" type="noConversion"/>
  </si>
  <si>
    <t>猜對照片中年齡(14人)</t>
    <phoneticPr fontId="1" type="noConversion"/>
  </si>
  <si>
    <t>知道玉里地區最老的老樹人數8人</t>
    <phoneticPr fontId="1" type="noConversion"/>
  </si>
  <si>
    <t>玉里地區民眾對老樹的印象</t>
    <phoneticPr fontId="1" type="noConversion"/>
  </si>
  <si>
    <t>從沒看過</t>
    <phoneticPr fontId="1" type="noConversion"/>
  </si>
  <si>
    <t>不常看過</t>
    <phoneticPr fontId="1" type="noConversion"/>
  </si>
  <si>
    <t>很常看到</t>
    <phoneticPr fontId="1" type="noConversion"/>
  </si>
  <si>
    <t>爾而會看到</t>
    <phoneticPr fontId="1" type="noConversion"/>
  </si>
  <si>
    <t>你同意老樹是玉里地區的重要自然、文化、歷史的資產嗎</t>
    <phoneticPr fontId="1" type="noConversion"/>
  </si>
  <si>
    <t>非常同意</t>
    <phoneticPr fontId="1" type="noConversion"/>
  </si>
  <si>
    <t>同意</t>
    <phoneticPr fontId="1" type="noConversion"/>
  </si>
  <si>
    <t>普通</t>
    <phoneticPr fontId="1" type="noConversion"/>
  </si>
  <si>
    <t>你能意這是為了保護人民安全修剪樹木的最佳方式嗎</t>
    <phoneticPr fontId="1" type="noConversion"/>
  </si>
  <si>
    <t>非常同意</t>
    <phoneticPr fontId="1" type="noConversion"/>
  </si>
  <si>
    <t>同意</t>
    <phoneticPr fontId="1" type="noConversion"/>
  </si>
  <si>
    <t>不同意</t>
    <phoneticPr fontId="1" type="noConversion"/>
  </si>
  <si>
    <t>非常不同意</t>
    <phoneticPr fontId="1" type="noConversion"/>
  </si>
  <si>
    <t>你能意這是為了保護人民安全修剪樹木的最佳方式嗎</t>
    <phoneticPr fontId="1" type="noConversion"/>
  </si>
  <si>
    <t>不同意</t>
    <phoneticPr fontId="1" type="noConversion"/>
  </si>
  <si>
    <t>非常不同意</t>
    <phoneticPr fontId="1" type="noConversion"/>
  </si>
  <si>
    <t>同意</t>
    <phoneticPr fontId="1" type="noConversion"/>
  </si>
  <si>
    <t>普通</t>
    <phoneticPr fontId="1" type="noConversion"/>
  </si>
  <si>
    <t>未表示意見</t>
    <phoneticPr fontId="1" type="noConversion"/>
  </si>
  <si>
    <t>玉里地區民眾認為要用抗議方式發聲政府機關才能了解樹的價值</t>
    <phoneticPr fontId="1" type="noConversion"/>
  </si>
  <si>
    <t>男</t>
    <phoneticPr fontId="1" type="noConversion"/>
  </si>
  <si>
    <t>女</t>
    <phoneticPr fontId="1" type="noConversion"/>
  </si>
  <si>
    <t>60歲以上</t>
    <phoneticPr fontId="1" type="noConversion"/>
  </si>
  <si>
    <t>40-59歲</t>
    <phoneticPr fontId="1" type="noConversion"/>
  </si>
  <si>
    <t>25-39歲</t>
    <phoneticPr fontId="1" type="noConversion"/>
  </si>
  <si>
    <t>13-24歲</t>
    <phoneticPr fontId="1" type="noConversion"/>
  </si>
  <si>
    <t>13歲以下</t>
    <phoneticPr fontId="1" type="noConversion"/>
  </si>
  <si>
    <t>你同意老樹是玉里地區的重要自然、文化、歷史的資產嗎</t>
    <phoneticPr fontId="1" type="noConversion"/>
  </si>
  <si>
    <t>其他</t>
    <phoneticPr fontId="1" type="noConversion"/>
  </si>
  <si>
    <t>由政府機關保護</t>
    <phoneticPr fontId="1" type="noConversion"/>
  </si>
  <si>
    <t>每人都應努力保護</t>
    <phoneticPr fontId="1" type="noConversion"/>
  </si>
  <si>
    <t>你認為怎樣對待老樹才較恰當</t>
    <phoneticPr fontId="1" type="noConversion"/>
  </si>
  <si>
    <t>社區認養</t>
    <phoneticPr fontId="1" type="noConversion"/>
  </si>
  <si>
    <t>老樹不算資產</t>
    <phoneticPr fontId="1" type="noConversion"/>
  </si>
  <si>
    <t>你知道這些老樹能對生活產生哪些好處嗎?</t>
    <phoneticPr fontId="1" type="noConversion"/>
  </si>
  <si>
    <t>變成生活家用品造成便利</t>
  </si>
  <si>
    <t>花園、樹木</t>
    <phoneticPr fontId="1" type="noConversion"/>
  </si>
  <si>
    <t>現代化影音設備</t>
    <phoneticPr fontId="1" type="noConversion"/>
  </si>
  <si>
    <t>功能齊全的廚房</t>
    <phoneticPr fontId="1" type="noConversion"/>
  </si>
  <si>
    <t>圖書館</t>
    <phoneticPr fontId="1" type="noConversion"/>
  </si>
  <si>
    <t>百分比</t>
    <phoneticPr fontId="1" type="noConversion"/>
  </si>
  <si>
    <t>請問你夢想中的家，除了親愛的家人及房子外，您還期望有什麼元素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</si>
</sst>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新細明體"/>
      <family val="1"/>
      <charset val="136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1" xfId="0" applyFill="1" applyBorder="1">
      <alignment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9" fontId="0" fillId="0" borderId="0" xfId="0" applyNumberFormat="1">
      <alignment vertical="center"/>
    </xf>
    <xf numFmtId="0" fontId="0" fillId="0" borderId="1" xfId="0" applyBorder="1" applyAlignment="1">
      <alignment horizontal="center" vertical="center"/>
    </xf>
    <xf numFmtId="9" fontId="0" fillId="0" borderId="1" xfId="0" applyNumberFormat="1" applyBorder="1">
      <alignment vertical="center"/>
    </xf>
    <xf numFmtId="0" fontId="2" fillId="0" borderId="1" xfId="0" applyFont="1" applyBorder="1">
      <alignment vertical="center"/>
    </xf>
    <xf numFmtId="9" fontId="0" fillId="0" borderId="1" xfId="0" applyNumberForma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zh-TW" altLang="en-US"/>
              <a:t>你知道這些老樹能對生活產生哪些好處嗎</a:t>
            </a:r>
            <a:r>
              <a:rPr lang="en-US" altLang="zh-TW"/>
              <a:t>?</a:t>
            </a:r>
            <a:endParaRPr lang="zh-TW" alt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zh-TW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工作表2!$A$3:$A$7</c:f>
              <c:strCache>
                <c:ptCount val="5"/>
                <c:pt idx="0">
                  <c:v>水土保持及環境平衡</c:v>
                </c:pt>
                <c:pt idx="1">
                  <c:v>感念祖先</c:v>
                </c:pt>
                <c:pt idx="2">
                  <c:v>產生生活美學</c:v>
                </c:pt>
                <c:pt idx="3">
                  <c:v>壽命變長</c:v>
                </c:pt>
                <c:pt idx="4">
                  <c:v>釋放氧氣</c:v>
                </c:pt>
              </c:strCache>
            </c:strRef>
          </c:cat>
          <c:val>
            <c:numRef>
              <c:f>工作表2!$B$3:$B$7</c:f>
              <c:numCache>
                <c:formatCode>0%</c:formatCode>
                <c:ptCount val="5"/>
                <c:pt idx="0">
                  <c:v>0.44444444444444442</c:v>
                </c:pt>
                <c:pt idx="1">
                  <c:v>3.7037037037037035E-2</c:v>
                </c:pt>
                <c:pt idx="2">
                  <c:v>0.35185185185185186</c:v>
                </c:pt>
                <c:pt idx="3">
                  <c:v>0.14814814814814814</c:v>
                </c:pt>
                <c:pt idx="4">
                  <c:v>1.8518518518518517E-2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274403024"/>
        <c:axId val="274406944"/>
        <c:axId val="0"/>
      </c:bar3DChart>
      <c:catAx>
        <c:axId val="274403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5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74406944"/>
        <c:crosses val="autoZero"/>
        <c:auto val="1"/>
        <c:lblAlgn val="ctr"/>
        <c:lblOffset val="100"/>
        <c:noMultiLvlLbl val="0"/>
      </c:catAx>
      <c:valAx>
        <c:axId val="2744069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744030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zh-TW" altLang="en-US"/>
              <a:t>你認為怎樣對待老樹才較恰當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zh-TW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工作表1!$A$4:$A$8</c:f>
              <c:strCache>
                <c:ptCount val="5"/>
                <c:pt idx="0">
                  <c:v>由政府機關保護</c:v>
                </c:pt>
                <c:pt idx="1">
                  <c:v>每人都應努力保護</c:v>
                </c:pt>
                <c:pt idx="2">
                  <c:v>社區認養</c:v>
                </c:pt>
                <c:pt idx="3">
                  <c:v>老樹不算資產</c:v>
                </c:pt>
                <c:pt idx="4">
                  <c:v>其他</c:v>
                </c:pt>
              </c:strCache>
            </c:strRef>
          </c:cat>
          <c:val>
            <c:numRef>
              <c:f>工作表1!$B$4:$B$8</c:f>
              <c:numCache>
                <c:formatCode>0%</c:formatCode>
                <c:ptCount val="5"/>
                <c:pt idx="0">
                  <c:v>0.30357142857142855</c:v>
                </c:pt>
                <c:pt idx="1">
                  <c:v>0.39285714285714285</c:v>
                </c:pt>
                <c:pt idx="2">
                  <c:v>0.26785714285714285</c:v>
                </c:pt>
                <c:pt idx="3">
                  <c:v>3.5714285714285712E-2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242577520"/>
        <c:axId val="242575280"/>
        <c:axId val="0"/>
      </c:bar3DChart>
      <c:catAx>
        <c:axId val="242577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42575280"/>
        <c:crosses val="autoZero"/>
        <c:auto val="1"/>
        <c:lblAlgn val="ctr"/>
        <c:lblOffset val="100"/>
        <c:noMultiLvlLbl val="0"/>
      </c:catAx>
      <c:valAx>
        <c:axId val="24257528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425775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zh-TW" altLang="en-US"/>
              <a:t>玉里地區民眾夢想中的家應具備元素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7.384710873404976E-2"/>
          <c:y val="0.18119422572178479"/>
          <c:w val="0.90630133850091166"/>
          <c:h val="0.69467723629140954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夢想的家園!$H$32</c:f>
              <c:strCache>
                <c:ptCount val="1"/>
                <c:pt idx="0">
                  <c:v>次數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Pt>
            <c:idx val="4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</c:dPt>
          <c:cat>
            <c:strRef>
              <c:f>夢想的家園!$G$33:$G$43</c:f>
              <c:strCache>
                <c:ptCount val="11"/>
                <c:pt idx="0">
                  <c:v>功能齊全的廚房</c:v>
                </c:pt>
                <c:pt idx="1">
                  <c:v>大車庫</c:v>
                </c:pt>
                <c:pt idx="2">
                  <c:v>游泳池</c:v>
                </c:pt>
                <c:pt idx="3">
                  <c:v>圖書館</c:v>
                </c:pt>
                <c:pt idx="4">
                  <c:v>花園、樹木</c:v>
                </c:pt>
                <c:pt idx="5">
                  <c:v>工作室</c:v>
                </c:pt>
                <c:pt idx="6">
                  <c:v>池塘</c:v>
                </c:pt>
                <c:pt idx="7">
                  <c:v>健身房</c:v>
                </c:pt>
                <c:pt idx="8">
                  <c:v>鳥園</c:v>
                </c:pt>
                <c:pt idx="9">
                  <c:v>菜園</c:v>
                </c:pt>
                <c:pt idx="10">
                  <c:v>現代化影音設備</c:v>
                </c:pt>
              </c:strCache>
            </c:strRef>
          </c:cat>
          <c:val>
            <c:numRef>
              <c:f>夢想的家園!$H$33:$H$43</c:f>
              <c:numCache>
                <c:formatCode>General</c:formatCode>
                <c:ptCount val="11"/>
                <c:pt idx="0">
                  <c:v>13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23</c:v>
                </c:pt>
                <c:pt idx="5">
                  <c:v>6</c:v>
                </c:pt>
                <c:pt idx="6">
                  <c:v>2</c:v>
                </c:pt>
                <c:pt idx="7">
                  <c:v>1</c:v>
                </c:pt>
                <c:pt idx="8">
                  <c:v>2</c:v>
                </c:pt>
                <c:pt idx="9">
                  <c:v>2</c:v>
                </c:pt>
                <c:pt idx="10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41392288"/>
        <c:axId val="141392848"/>
        <c:axId val="0"/>
      </c:bar3DChart>
      <c:catAx>
        <c:axId val="141392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5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141392848"/>
        <c:crosses val="autoZero"/>
        <c:auto val="1"/>
        <c:lblAlgn val="ctr"/>
        <c:lblOffset val="100"/>
        <c:noMultiLvlLbl val="0"/>
      </c:catAx>
      <c:valAx>
        <c:axId val="1413928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1413922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zh-TW" altLang="en-US"/>
              <a:t>玉里地區民眾對玉里老樹關心程度與對樹的知識相關性分析一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Pt>
            <c:idx val="1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</c:dPt>
          <c:dPt>
            <c:idx val="2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  <a:sp3d/>
            </c:spPr>
          </c:dPt>
          <c:cat>
            <c:strRef>
              <c:f>民眾對玉里老樹的概念!$G$33:$G$35</c:f>
              <c:strCache>
                <c:ptCount val="3"/>
                <c:pt idx="0">
                  <c:v>很常看到照片中老樹</c:v>
                </c:pt>
                <c:pt idx="1">
                  <c:v>爾而會看到照片中老樹</c:v>
                </c:pt>
                <c:pt idx="2">
                  <c:v>沒看過</c:v>
                </c:pt>
              </c:strCache>
            </c:strRef>
          </c:cat>
          <c:val>
            <c:numRef>
              <c:f>民眾對玉里老樹的概念!$H$33:$H$35</c:f>
              <c:numCache>
                <c:formatCode>General</c:formatCode>
                <c:ptCount val="3"/>
                <c:pt idx="0">
                  <c:v>5</c:v>
                </c:pt>
                <c:pt idx="1">
                  <c:v>8</c:v>
                </c:pt>
                <c:pt idx="2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41395088"/>
        <c:axId val="141395648"/>
        <c:axId val="0"/>
      </c:bar3DChart>
      <c:catAx>
        <c:axId val="1413950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141395648"/>
        <c:crosses val="autoZero"/>
        <c:auto val="1"/>
        <c:lblAlgn val="ctr"/>
        <c:lblOffset val="100"/>
        <c:noMultiLvlLbl val="0"/>
      </c:catAx>
      <c:valAx>
        <c:axId val="1413956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1413950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zh-TW" altLang="zh-TW" sz="1800" b="0" i="0" baseline="0">
                <a:effectLst/>
              </a:rPr>
              <a:t>玉里地區民眾對玉里老樹關心程度與對樹的知識相關性分析</a:t>
            </a:r>
            <a:r>
              <a:rPr lang="zh-TW" altLang="en-US" sz="1800" b="0" i="0" baseline="0">
                <a:effectLst/>
              </a:rPr>
              <a:t>二</a:t>
            </a:r>
            <a:endParaRPr lang="zh-TW" altLang="zh-TW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4.0025371828521436E-2"/>
          <c:y val="0.15379629629629626"/>
          <c:w val="0.9155301837270341"/>
          <c:h val="0.71227653834937299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dPt>
            <c:idx val="1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  <a:sp3d/>
            </c:spPr>
          </c:dPt>
          <c:cat>
            <c:strRef>
              <c:f>'民眾對玉里老樹的概念 (2)'!$G$33:$G$34</c:f>
              <c:strCache>
                <c:ptCount val="2"/>
                <c:pt idx="0">
                  <c:v>很常看到照片中老樹</c:v>
                </c:pt>
                <c:pt idx="1">
                  <c:v>爾而會看到照片中老樹</c:v>
                </c:pt>
              </c:strCache>
            </c:strRef>
          </c:cat>
          <c:val>
            <c:numRef>
              <c:f>'民眾對玉里老樹的概念 (2)'!$H$33:$H$34</c:f>
              <c:numCache>
                <c:formatCode>General</c:formatCode>
                <c:ptCount val="2"/>
                <c:pt idx="0">
                  <c:v>6</c:v>
                </c:pt>
                <c:pt idx="1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35966592"/>
        <c:axId val="235967152"/>
        <c:axId val="0"/>
      </c:bar3DChart>
      <c:catAx>
        <c:axId val="235966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35967152"/>
        <c:crosses val="autoZero"/>
        <c:auto val="1"/>
        <c:lblAlgn val="ctr"/>
        <c:lblOffset val="100"/>
        <c:noMultiLvlLbl val="0"/>
      </c:catAx>
      <c:valAx>
        <c:axId val="235967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359665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zh-TW" altLang="en-US"/>
              <a:t>一般玉里地區民眾對老樹的印象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Pt>
            <c:idx val="2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</c:dPt>
          <c:cat>
            <c:strRef>
              <c:f>'民眾對玉里老樹的概念 (3)'!$G$39:$G$42</c:f>
              <c:strCache>
                <c:ptCount val="4"/>
                <c:pt idx="0">
                  <c:v>從沒看過</c:v>
                </c:pt>
                <c:pt idx="1">
                  <c:v>不常看過</c:v>
                </c:pt>
                <c:pt idx="2">
                  <c:v>很常看到</c:v>
                </c:pt>
                <c:pt idx="3">
                  <c:v>爾而會看到</c:v>
                </c:pt>
              </c:strCache>
            </c:strRef>
          </c:cat>
          <c:val>
            <c:numRef>
              <c:f>'民眾對玉里老樹的概念 (3)'!$H$39:$H$42</c:f>
              <c:numCache>
                <c:formatCode>General</c:formatCode>
                <c:ptCount val="4"/>
                <c:pt idx="0">
                  <c:v>1</c:v>
                </c:pt>
                <c:pt idx="1">
                  <c:v>2</c:v>
                </c:pt>
                <c:pt idx="2">
                  <c:v>12</c:v>
                </c:pt>
                <c:pt idx="3">
                  <c:v>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35969392"/>
        <c:axId val="235969952"/>
        <c:axId val="0"/>
      </c:bar3DChart>
      <c:catAx>
        <c:axId val="235969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35969952"/>
        <c:crosses val="autoZero"/>
        <c:auto val="1"/>
        <c:lblAlgn val="ctr"/>
        <c:lblOffset val="100"/>
        <c:noMultiLvlLbl val="0"/>
      </c:catAx>
      <c:valAx>
        <c:axId val="235969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359693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zh-TW" altLang="en-US"/>
              <a:t>你同意老樹是玉里地區的重要自然、文化、歷史的資產嗎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zh-TW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延伸問題一!$E$36:$E$40</c:f>
              <c:strCache>
                <c:ptCount val="5"/>
                <c:pt idx="0">
                  <c:v>非常同意</c:v>
                </c:pt>
                <c:pt idx="1">
                  <c:v>同意</c:v>
                </c:pt>
                <c:pt idx="2">
                  <c:v>普通</c:v>
                </c:pt>
                <c:pt idx="3">
                  <c:v>不同意</c:v>
                </c:pt>
                <c:pt idx="4">
                  <c:v>非常不同意</c:v>
                </c:pt>
              </c:strCache>
            </c:strRef>
          </c:cat>
          <c:val>
            <c:numRef>
              <c:f>延伸問題一!$G$36:$G$40</c:f>
              <c:numCache>
                <c:formatCode>0%</c:formatCode>
                <c:ptCount val="5"/>
                <c:pt idx="0">
                  <c:v>0.48</c:v>
                </c:pt>
                <c:pt idx="1">
                  <c:v>0.44</c:v>
                </c:pt>
                <c:pt idx="2">
                  <c:v>0.08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314877312"/>
        <c:axId val="314876752"/>
        <c:axId val="0"/>
      </c:bar3DChart>
      <c:catAx>
        <c:axId val="3148773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14876752"/>
        <c:crosses val="autoZero"/>
        <c:auto val="1"/>
        <c:lblAlgn val="ctr"/>
        <c:lblOffset val="100"/>
        <c:noMultiLvlLbl val="0"/>
      </c:catAx>
      <c:valAx>
        <c:axId val="3148767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14877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zh-TW" altLang="en-US"/>
              <a:t>你能同意為了保護人民安全修剪樹木</a:t>
            </a:r>
            <a:r>
              <a:rPr lang="en-US" altLang="zh-TW"/>
              <a:t>(</a:t>
            </a:r>
            <a:r>
              <a:rPr lang="zh-TW" altLang="zh-TW" sz="1400" b="0" i="0" u="none" strike="noStrike" baseline="0">
                <a:effectLst/>
              </a:rPr>
              <a:t>斷頭式修剪行道樹</a:t>
            </a:r>
            <a:r>
              <a:rPr lang="en-US" altLang="zh-TW" sz="1400" b="0" i="0" u="none" strike="noStrike" baseline="0">
                <a:effectLst/>
              </a:rPr>
              <a:t>)</a:t>
            </a:r>
            <a:r>
              <a:rPr lang="zh-TW" altLang="en-US" sz="1400" b="0" i="0" u="none" strike="noStrike" baseline="0">
                <a:effectLst/>
              </a:rPr>
              <a:t>是</a:t>
            </a:r>
            <a:r>
              <a:rPr lang="zh-TW" altLang="en-US"/>
              <a:t>最佳方式嗎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3.0555555555555555E-2"/>
          <c:y val="0.2612962962962963"/>
          <c:w val="0.96944444444444444"/>
          <c:h val="0.65594852726742492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6">
                  <a:lumMod val="75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1"/>
              <c:layout/>
              <c:spPr>
                <a:solidFill>
                  <a:sysClr val="window" lastClr="FFFFFF"/>
                </a:solidFill>
                <a:ln>
                  <a:solidFill>
                    <a:sysClr val="windowText" lastClr="000000">
                      <a:lumMod val="25000"/>
                      <a:lumOff val="75000"/>
                    </a:sysClr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zh-TW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layout>
                    <c:manualLayout>
                      <c:w val="0.10467015972445821"/>
                      <c:h val="8.1116463150909743E-2"/>
                    </c:manualLayout>
                  </c15:layout>
                </c:ext>
              </c:extLst>
            </c:dLbl>
            <c:dLbl>
              <c:idx val="2"/>
              <c:layout/>
              <c:spPr>
                <a:solidFill>
                  <a:sysClr val="window" lastClr="FFFFFF"/>
                </a:solidFill>
                <a:ln>
                  <a:solidFill>
                    <a:sysClr val="windowText" lastClr="000000">
                      <a:lumMod val="25000"/>
                      <a:lumOff val="75000"/>
                    </a:sysClr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zh-TW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layout>
                    <c:manualLayout>
                      <c:w val="0.15919308413585845"/>
                      <c:h val="8.4126244941729905E-2"/>
                    </c:manualLayout>
                  </c15:layout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zh-TW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'延伸問題一 (2)'!$F$38:$F$42</c:f>
              <c:strCache>
                <c:ptCount val="5"/>
                <c:pt idx="0">
                  <c:v>非常同意</c:v>
                </c:pt>
                <c:pt idx="1">
                  <c:v>同意</c:v>
                </c:pt>
                <c:pt idx="2">
                  <c:v>普通</c:v>
                </c:pt>
                <c:pt idx="3">
                  <c:v>不同意</c:v>
                </c:pt>
                <c:pt idx="4">
                  <c:v>非常不同意</c:v>
                </c:pt>
              </c:strCache>
            </c:strRef>
          </c:cat>
          <c:val>
            <c:numRef>
              <c:f>'延伸問題一 (2)'!$G$38:$G$42</c:f>
              <c:numCache>
                <c:formatCode>General</c:formatCode>
                <c:ptCount val="5"/>
                <c:pt idx="0">
                  <c:v>0</c:v>
                </c:pt>
                <c:pt idx="1">
                  <c:v>8</c:v>
                </c:pt>
                <c:pt idx="2">
                  <c:v>7</c:v>
                </c:pt>
                <c:pt idx="3">
                  <c:v>5</c:v>
                </c:pt>
                <c:pt idx="4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6494160348915476E-2"/>
          <c:y val="0.93115088604895047"/>
          <c:w val="0.57526446740625825"/>
          <c:h val="5.079042320612858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zh-TW" altLang="en-US"/>
              <a:t>玉里地區民眾認為要用抗議方式發聲政府機關才能了解樹的價值</a:t>
            </a:r>
          </a:p>
        </c:rich>
      </c:tx>
      <c:layout>
        <c:manualLayout>
          <c:xMode val="edge"/>
          <c:yMode val="edge"/>
          <c:x val="0.41388888888888892"/>
          <c:y val="4.16666666666666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  <a:sp3d/>
            </c:spPr>
          </c:dPt>
          <c:dPt>
            <c:idx val="1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  <a:sp3d/>
            </c:spPr>
          </c:dPt>
          <c:dPt>
            <c:idx val="3"/>
            <c:invertIfNegative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>
                <a:noFill/>
              </a:ln>
              <a:effectLst/>
              <a:sp3d/>
            </c:spPr>
          </c:dPt>
          <c:dPt>
            <c:idx val="4"/>
            <c:invertIfNegative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>
                <a:noFill/>
              </a:ln>
              <a:effectLst/>
              <a:sp3d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zh-TW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'延伸問題一 (3)'!$F$34:$F$39</c:f>
              <c:strCache>
                <c:ptCount val="6"/>
                <c:pt idx="0">
                  <c:v>非常同意</c:v>
                </c:pt>
                <c:pt idx="1">
                  <c:v>同意</c:v>
                </c:pt>
                <c:pt idx="2">
                  <c:v>普通</c:v>
                </c:pt>
                <c:pt idx="3">
                  <c:v>不同意</c:v>
                </c:pt>
                <c:pt idx="4">
                  <c:v>非常不同意</c:v>
                </c:pt>
                <c:pt idx="5">
                  <c:v>未表示意見</c:v>
                </c:pt>
              </c:strCache>
            </c:strRef>
          </c:cat>
          <c:val>
            <c:numRef>
              <c:f>'延伸問題一 (3)'!$G$34:$G$39</c:f>
              <c:numCache>
                <c:formatCode>General</c:formatCode>
                <c:ptCount val="6"/>
                <c:pt idx="0">
                  <c:v>2</c:v>
                </c:pt>
                <c:pt idx="1">
                  <c:v>9</c:v>
                </c:pt>
                <c:pt idx="2">
                  <c:v>4</c:v>
                </c:pt>
                <c:pt idx="3">
                  <c:v>4</c:v>
                </c:pt>
                <c:pt idx="4">
                  <c:v>1</c:v>
                </c:pt>
                <c:pt idx="5">
                  <c:v>5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236392448"/>
        <c:axId val="236393008"/>
        <c:axId val="0"/>
      </c:bar3DChart>
      <c:catAx>
        <c:axId val="236392448"/>
        <c:scaling>
          <c:orientation val="minMax"/>
        </c:scaling>
        <c:delete val="0"/>
        <c:axPos val="b"/>
        <c:title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TW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36393008"/>
        <c:crosses val="autoZero"/>
        <c:auto val="1"/>
        <c:lblAlgn val="ctr"/>
        <c:lblOffset val="100"/>
        <c:noMultiLvlLbl val="0"/>
      </c:catAx>
      <c:valAx>
        <c:axId val="236393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TW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363924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442912</xdr:colOff>
      <xdr:row>7</xdr:row>
      <xdr:rowOff>104775</xdr:rowOff>
    </xdr:from>
    <xdr:to>
      <xdr:col>12</xdr:col>
      <xdr:colOff>214312</xdr:colOff>
      <xdr:row>20</xdr:row>
      <xdr:rowOff>123825</xdr:rowOff>
    </xdr:to>
    <xdr:graphicFrame macro="">
      <xdr:nvGraphicFramePr>
        <xdr:cNvPr id="2" name="圖表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452437</xdr:colOff>
      <xdr:row>34</xdr:row>
      <xdr:rowOff>19050</xdr:rowOff>
    </xdr:from>
    <xdr:to>
      <xdr:col>16</xdr:col>
      <xdr:colOff>352425</xdr:colOff>
      <xdr:row>49</xdr:row>
      <xdr:rowOff>38100</xdr:rowOff>
    </xdr:to>
    <xdr:graphicFrame macro="">
      <xdr:nvGraphicFramePr>
        <xdr:cNvPr id="3" name="圖表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1419225</xdr:colOff>
      <xdr:row>10</xdr:row>
      <xdr:rowOff>47625</xdr:rowOff>
    </xdr:from>
    <xdr:to>
      <xdr:col>7</xdr:col>
      <xdr:colOff>447675</xdr:colOff>
      <xdr:row>23</xdr:row>
      <xdr:rowOff>66675</xdr:rowOff>
    </xdr:to>
    <xdr:graphicFrame macro="">
      <xdr:nvGraphicFramePr>
        <xdr:cNvPr id="2" name="圖表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238124</xdr:colOff>
      <xdr:row>44</xdr:row>
      <xdr:rowOff>123825</xdr:rowOff>
    </xdr:from>
    <xdr:to>
      <xdr:col>10</xdr:col>
      <xdr:colOff>1409699</xdr:colOff>
      <xdr:row>58</xdr:row>
      <xdr:rowOff>9525</xdr:rowOff>
    </xdr:to>
    <xdr:graphicFrame macro="">
      <xdr:nvGraphicFramePr>
        <xdr:cNvPr id="2" name="圖表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0.47799</cdr:x>
      <cdr:y>0.19932</cdr:y>
    </cdr:from>
    <cdr:to>
      <cdr:x>0.67925</cdr:x>
      <cdr:y>0.54392</cdr:y>
    </cdr:to>
    <cdr:sp macro="" textlink="">
      <cdr:nvSpPr>
        <cdr:cNvPr id="2" name="橢圓形圖說文字 1"/>
        <cdr:cNvSpPr/>
      </cdr:nvSpPr>
      <cdr:spPr>
        <a:xfrm xmlns:a="http://schemas.openxmlformats.org/drawingml/2006/main">
          <a:off x="3619501" y="561975"/>
          <a:ext cx="1524000" cy="971550"/>
        </a:xfrm>
        <a:prstGeom xmlns:a="http://schemas.openxmlformats.org/drawingml/2006/main" prst="wedgeEllipseCallout">
          <a:avLst>
            <a:gd name="adj1" fmla="val -53823"/>
            <a:gd name="adj2" fmla="val 51912"/>
          </a:avLst>
        </a:prstGeom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r>
            <a:rPr lang="zh-TW" altLang="en-US" sz="1400"/>
            <a:t>花園、樹木及涼風</a:t>
          </a:r>
          <a:endParaRPr lang="zh-TW" sz="1400"/>
        </a:p>
      </cdr:txBody>
    </cdr:sp>
  </cdr:relSizeAnchor>
  <cdr:relSizeAnchor xmlns:cdr="http://schemas.openxmlformats.org/drawingml/2006/chartDrawing">
    <cdr:from>
      <cdr:x>0.18365</cdr:x>
      <cdr:y>0.22635</cdr:y>
    </cdr:from>
    <cdr:to>
      <cdr:x>0.31572</cdr:x>
      <cdr:y>0.60135</cdr:y>
    </cdr:to>
    <cdr:sp macro="" textlink="">
      <cdr:nvSpPr>
        <cdr:cNvPr id="3" name="橢圓形圖說文字 2"/>
        <cdr:cNvSpPr/>
      </cdr:nvSpPr>
      <cdr:spPr>
        <a:xfrm xmlns:a="http://schemas.openxmlformats.org/drawingml/2006/main">
          <a:off x="1390651" y="638175"/>
          <a:ext cx="1000125" cy="1057275"/>
        </a:xfrm>
        <a:prstGeom xmlns:a="http://schemas.openxmlformats.org/drawingml/2006/main" prst="wedgeEllipseCallout">
          <a:avLst>
            <a:gd name="adj1" fmla="val -53823"/>
            <a:gd name="adj2" fmla="val 51912"/>
          </a:avLst>
        </a:prstGeom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r>
            <a:rPr lang="zh-TW" altLang="en-US" sz="1200"/>
            <a:t>功能齊全的廚房</a:t>
          </a:r>
          <a:endParaRPr lang="zh-TW" sz="1200"/>
        </a:p>
      </cdr:txBody>
    </cdr:sp>
  </cdr:relSizeAnchor>
  <cdr:relSizeAnchor xmlns:cdr="http://schemas.openxmlformats.org/drawingml/2006/chartDrawing">
    <cdr:from>
      <cdr:x>0.33962</cdr:x>
      <cdr:y>0.10135</cdr:y>
    </cdr:from>
    <cdr:to>
      <cdr:x>0.41635</cdr:x>
      <cdr:y>0.52703</cdr:y>
    </cdr:to>
    <cdr:sp macro="" textlink="">
      <cdr:nvSpPr>
        <cdr:cNvPr id="4" name="橢圓形圖說文字 3"/>
        <cdr:cNvSpPr/>
      </cdr:nvSpPr>
      <cdr:spPr>
        <a:xfrm xmlns:a="http://schemas.openxmlformats.org/drawingml/2006/main">
          <a:off x="2571751" y="285750"/>
          <a:ext cx="581025" cy="1200149"/>
        </a:xfrm>
        <a:prstGeom xmlns:a="http://schemas.openxmlformats.org/drawingml/2006/main" prst="wedgeEllipseCallout">
          <a:avLst>
            <a:gd name="adj1" fmla="val -635"/>
            <a:gd name="adj2" fmla="val 74003"/>
          </a:avLst>
        </a:prstGeom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r>
            <a:rPr lang="zh-TW" altLang="en-US" sz="1200"/>
            <a:t>圖書館</a:t>
          </a:r>
          <a:endParaRPr lang="zh-TW" sz="12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19049</xdr:colOff>
      <xdr:row>36</xdr:row>
      <xdr:rowOff>85725</xdr:rowOff>
    </xdr:from>
    <xdr:to>
      <xdr:col>8</xdr:col>
      <xdr:colOff>2400299</xdr:colOff>
      <xdr:row>47</xdr:row>
      <xdr:rowOff>85725</xdr:rowOff>
    </xdr:to>
    <xdr:graphicFrame macro="">
      <xdr:nvGraphicFramePr>
        <xdr:cNvPr id="3" name="圖表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114299</xdr:colOff>
      <xdr:row>36</xdr:row>
      <xdr:rowOff>66674</xdr:rowOff>
    </xdr:from>
    <xdr:to>
      <xdr:col>8</xdr:col>
      <xdr:colOff>1162049</xdr:colOff>
      <xdr:row>52</xdr:row>
      <xdr:rowOff>95249</xdr:rowOff>
    </xdr:to>
    <xdr:graphicFrame macro="">
      <xdr:nvGraphicFramePr>
        <xdr:cNvPr id="3" name="圖表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1200150</xdr:colOff>
      <xdr:row>36</xdr:row>
      <xdr:rowOff>152400</xdr:rowOff>
    </xdr:from>
    <xdr:to>
      <xdr:col>15</xdr:col>
      <xdr:colOff>200025</xdr:colOff>
      <xdr:row>49</xdr:row>
      <xdr:rowOff>57150</xdr:rowOff>
    </xdr:to>
    <xdr:graphicFrame macro="">
      <xdr:nvGraphicFramePr>
        <xdr:cNvPr id="4" name="圖表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428625</xdr:colOff>
      <xdr:row>36</xdr:row>
      <xdr:rowOff>104775</xdr:rowOff>
    </xdr:from>
    <xdr:to>
      <xdr:col>14</xdr:col>
      <xdr:colOff>200025</xdr:colOff>
      <xdr:row>49</xdr:row>
      <xdr:rowOff>123825</xdr:rowOff>
    </xdr:to>
    <xdr:graphicFrame macro="">
      <xdr:nvGraphicFramePr>
        <xdr:cNvPr id="2" name="圖表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619125</xdr:colOff>
      <xdr:row>37</xdr:row>
      <xdr:rowOff>142874</xdr:rowOff>
    </xdr:from>
    <xdr:to>
      <xdr:col>15</xdr:col>
      <xdr:colOff>257175</xdr:colOff>
      <xdr:row>57</xdr:row>
      <xdr:rowOff>171449</xdr:rowOff>
    </xdr:to>
    <xdr:graphicFrame macro="">
      <xdr:nvGraphicFramePr>
        <xdr:cNvPr id="3" name="圖表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9"/>
  <sheetViews>
    <sheetView tabSelected="1" topLeftCell="A4" workbookViewId="0">
      <selection activeCell="G4" sqref="G4:I4"/>
    </sheetView>
  </sheetViews>
  <sheetFormatPr defaultRowHeight="16.5" x14ac:dyDescent="0.25"/>
  <sheetData>
    <row r="1" spans="1:26" x14ac:dyDescent="0.25">
      <c r="B1" t="s">
        <v>0</v>
      </c>
    </row>
    <row r="3" spans="1:26" x14ac:dyDescent="0.25">
      <c r="B3" t="s">
        <v>1</v>
      </c>
      <c r="G3" t="s">
        <v>7</v>
      </c>
      <c r="Q3" t="s">
        <v>13</v>
      </c>
    </row>
    <row r="4" spans="1:26" x14ac:dyDescent="0.25">
      <c r="B4" t="s">
        <v>2</v>
      </c>
      <c r="C4" t="s">
        <v>3</v>
      </c>
      <c r="D4" t="s">
        <v>4</v>
      </c>
      <c r="E4" t="s">
        <v>5</v>
      </c>
      <c r="F4" t="s">
        <v>6</v>
      </c>
      <c r="G4" s="10" t="s">
        <v>94</v>
      </c>
      <c r="H4" s="10"/>
      <c r="I4" s="10"/>
      <c r="J4" t="s">
        <v>8</v>
      </c>
      <c r="K4" t="s">
        <v>9</v>
      </c>
      <c r="L4" t="s">
        <v>10</v>
      </c>
      <c r="M4" t="s">
        <v>11</v>
      </c>
      <c r="N4" s="10" t="s">
        <v>12</v>
      </c>
      <c r="O4" s="10"/>
      <c r="P4" s="10"/>
      <c r="Q4" t="s">
        <v>14</v>
      </c>
      <c r="R4" t="s">
        <v>15</v>
      </c>
      <c r="S4" t="s">
        <v>16</v>
      </c>
      <c r="T4" t="s">
        <v>17</v>
      </c>
      <c r="X4" t="s">
        <v>18</v>
      </c>
      <c r="Y4">
        <v>5.0999999999999996</v>
      </c>
      <c r="Z4">
        <v>5.2</v>
      </c>
    </row>
    <row r="5" spans="1:26" x14ac:dyDescent="0.25">
      <c r="A5">
        <v>18</v>
      </c>
      <c r="B5">
        <v>2</v>
      </c>
      <c r="C5">
        <v>5</v>
      </c>
      <c r="D5">
        <v>1</v>
      </c>
      <c r="E5">
        <v>1</v>
      </c>
      <c r="F5">
        <v>5</v>
      </c>
      <c r="G5" t="s">
        <v>19</v>
      </c>
      <c r="H5" t="s">
        <v>21</v>
      </c>
      <c r="I5" t="s">
        <v>22</v>
      </c>
      <c r="J5">
        <v>2</v>
      </c>
      <c r="K5">
        <v>120</v>
      </c>
      <c r="L5">
        <v>500</v>
      </c>
      <c r="M5">
        <v>4</v>
      </c>
      <c r="N5" t="s">
        <v>23</v>
      </c>
      <c r="P5" t="s">
        <v>24</v>
      </c>
      <c r="Q5">
        <v>3</v>
      </c>
      <c r="R5">
        <v>5</v>
      </c>
      <c r="S5">
        <v>2</v>
      </c>
      <c r="T5" t="s">
        <v>26</v>
      </c>
    </row>
    <row r="6" spans="1:26" x14ac:dyDescent="0.25">
      <c r="A6">
        <v>1</v>
      </c>
      <c r="B6">
        <v>2</v>
      </c>
      <c r="C6">
        <v>3</v>
      </c>
      <c r="D6">
        <v>2</v>
      </c>
      <c r="E6">
        <v>2</v>
      </c>
      <c r="F6">
        <v>2</v>
      </c>
      <c r="G6" t="s">
        <v>27</v>
      </c>
      <c r="H6" t="s">
        <v>28</v>
      </c>
      <c r="I6" t="s">
        <v>29</v>
      </c>
      <c r="J6">
        <v>1</v>
      </c>
      <c r="K6">
        <v>120</v>
      </c>
      <c r="L6">
        <v>300</v>
      </c>
      <c r="M6">
        <v>2</v>
      </c>
      <c r="N6" t="s">
        <v>24</v>
      </c>
      <c r="Q6">
        <v>4</v>
      </c>
      <c r="R6">
        <v>3</v>
      </c>
      <c r="S6">
        <v>2</v>
      </c>
      <c r="T6" t="s">
        <v>26</v>
      </c>
      <c r="U6" t="s">
        <v>30</v>
      </c>
      <c r="V6" t="s">
        <v>31</v>
      </c>
    </row>
    <row r="7" spans="1:26" x14ac:dyDescent="0.25">
      <c r="A7">
        <v>4</v>
      </c>
      <c r="B7">
        <v>1</v>
      </c>
      <c r="C7">
        <v>4</v>
      </c>
      <c r="D7">
        <v>2</v>
      </c>
      <c r="E7">
        <v>1</v>
      </c>
      <c r="F7">
        <v>2</v>
      </c>
      <c r="G7" t="s">
        <v>19</v>
      </c>
      <c r="H7" t="s">
        <v>27</v>
      </c>
      <c r="I7" t="s">
        <v>29</v>
      </c>
      <c r="J7">
        <v>2</v>
      </c>
      <c r="K7">
        <v>120</v>
      </c>
      <c r="L7">
        <v>400</v>
      </c>
      <c r="M7">
        <v>2</v>
      </c>
      <c r="N7" t="s">
        <v>32</v>
      </c>
      <c r="P7" t="s">
        <v>24</v>
      </c>
      <c r="Q7">
        <v>2</v>
      </c>
      <c r="R7">
        <v>2</v>
      </c>
      <c r="S7">
        <v>2</v>
      </c>
      <c r="T7" t="s">
        <v>26</v>
      </c>
      <c r="U7" t="s">
        <v>30</v>
      </c>
      <c r="V7" t="s">
        <v>31</v>
      </c>
      <c r="W7" t="s">
        <v>33</v>
      </c>
      <c r="Y7" t="s">
        <v>25</v>
      </c>
      <c r="Z7">
        <v>2</v>
      </c>
    </row>
    <row r="8" spans="1:26" x14ac:dyDescent="0.25">
      <c r="A8">
        <v>6</v>
      </c>
      <c r="B8">
        <v>2</v>
      </c>
      <c r="C8">
        <v>3</v>
      </c>
      <c r="D8">
        <v>7</v>
      </c>
      <c r="E8">
        <v>1</v>
      </c>
      <c r="F8">
        <v>2</v>
      </c>
      <c r="G8" t="s">
        <v>19</v>
      </c>
      <c r="H8" t="s">
        <v>28</v>
      </c>
      <c r="I8" t="s">
        <v>29</v>
      </c>
      <c r="J8">
        <v>4</v>
      </c>
      <c r="K8">
        <v>100</v>
      </c>
      <c r="L8">
        <v>400</v>
      </c>
      <c r="M8">
        <v>5</v>
      </c>
      <c r="N8" t="s">
        <v>23</v>
      </c>
      <c r="P8" t="s">
        <v>24</v>
      </c>
      <c r="Q8">
        <v>4</v>
      </c>
      <c r="R8">
        <v>3</v>
      </c>
      <c r="S8">
        <v>2</v>
      </c>
      <c r="T8" t="s">
        <v>26</v>
      </c>
      <c r="U8" t="s">
        <v>30</v>
      </c>
      <c r="V8" t="s">
        <v>31</v>
      </c>
      <c r="W8" t="s">
        <v>33</v>
      </c>
      <c r="Y8" t="s">
        <v>34</v>
      </c>
      <c r="Z8">
        <v>3</v>
      </c>
    </row>
    <row r="9" spans="1:26" x14ac:dyDescent="0.25">
      <c r="A9">
        <v>5</v>
      </c>
      <c r="B9">
        <v>2</v>
      </c>
      <c r="C9">
        <v>2</v>
      </c>
      <c r="D9">
        <v>7</v>
      </c>
      <c r="E9">
        <v>2</v>
      </c>
      <c r="F9">
        <v>2</v>
      </c>
      <c r="G9" t="s">
        <v>19</v>
      </c>
      <c r="H9" t="s">
        <v>35</v>
      </c>
      <c r="I9" t="s">
        <v>29</v>
      </c>
      <c r="J9">
        <v>1</v>
      </c>
      <c r="K9">
        <v>120</v>
      </c>
      <c r="L9">
        <v>200</v>
      </c>
      <c r="M9">
        <v>4</v>
      </c>
      <c r="N9" t="s">
        <v>23</v>
      </c>
      <c r="O9" t="s">
        <v>36</v>
      </c>
      <c r="P9" t="s">
        <v>24</v>
      </c>
      <c r="Q9">
        <v>4</v>
      </c>
      <c r="R9">
        <v>4</v>
      </c>
      <c r="S9">
        <v>1</v>
      </c>
      <c r="T9" t="s">
        <v>26</v>
      </c>
      <c r="U9" t="s">
        <v>30</v>
      </c>
      <c r="V9" t="s">
        <v>31</v>
      </c>
      <c r="Z9">
        <v>1</v>
      </c>
    </row>
    <row r="10" spans="1:26" x14ac:dyDescent="0.25">
      <c r="A10">
        <v>7</v>
      </c>
      <c r="B10">
        <v>2</v>
      </c>
      <c r="C10">
        <v>4</v>
      </c>
      <c r="D10">
        <v>1</v>
      </c>
      <c r="E10">
        <v>2</v>
      </c>
      <c r="F10">
        <v>2</v>
      </c>
      <c r="G10" t="s">
        <v>19</v>
      </c>
      <c r="H10" t="s">
        <v>28</v>
      </c>
      <c r="I10" t="s">
        <v>37</v>
      </c>
      <c r="J10">
        <v>2</v>
      </c>
      <c r="K10">
        <v>100</v>
      </c>
      <c r="L10">
        <v>500</v>
      </c>
      <c r="M10">
        <v>4</v>
      </c>
      <c r="N10" t="s">
        <v>24</v>
      </c>
      <c r="Q10">
        <v>4</v>
      </c>
      <c r="R10">
        <v>5</v>
      </c>
      <c r="S10">
        <v>1</v>
      </c>
      <c r="T10" t="s">
        <v>26</v>
      </c>
      <c r="U10" t="s">
        <v>30</v>
      </c>
      <c r="V10" t="s">
        <v>31</v>
      </c>
      <c r="Y10">
        <v>1</v>
      </c>
      <c r="Z10">
        <v>1</v>
      </c>
    </row>
    <row r="11" spans="1:26" x14ac:dyDescent="0.25">
      <c r="A11">
        <v>3</v>
      </c>
      <c r="B11">
        <v>2</v>
      </c>
      <c r="C11">
        <v>3</v>
      </c>
      <c r="D11">
        <v>2</v>
      </c>
      <c r="E11">
        <v>1</v>
      </c>
      <c r="F11">
        <v>2</v>
      </c>
      <c r="G11" t="s">
        <v>19</v>
      </c>
      <c r="H11" t="s">
        <v>38</v>
      </c>
      <c r="J11">
        <v>3</v>
      </c>
      <c r="K11">
        <v>80</v>
      </c>
      <c r="L11">
        <v>200</v>
      </c>
      <c r="M11">
        <v>4</v>
      </c>
      <c r="N11" t="s">
        <v>23</v>
      </c>
      <c r="O11" t="s">
        <v>32</v>
      </c>
      <c r="P11" t="s">
        <v>24</v>
      </c>
      <c r="Q11">
        <v>4</v>
      </c>
      <c r="R11">
        <v>3</v>
      </c>
      <c r="S11">
        <v>1</v>
      </c>
      <c r="T11" t="s">
        <v>26</v>
      </c>
      <c r="Y11">
        <v>2</v>
      </c>
      <c r="Z11">
        <v>1</v>
      </c>
    </row>
    <row r="12" spans="1:26" x14ac:dyDescent="0.25">
      <c r="A12">
        <v>13</v>
      </c>
      <c r="B12">
        <v>1</v>
      </c>
      <c r="C12">
        <v>3</v>
      </c>
      <c r="D12">
        <v>7</v>
      </c>
      <c r="E12">
        <v>1</v>
      </c>
      <c r="F12">
        <v>2</v>
      </c>
      <c r="G12" t="s">
        <v>19</v>
      </c>
      <c r="H12" t="s">
        <v>27</v>
      </c>
      <c r="I12" t="s">
        <v>21</v>
      </c>
      <c r="J12">
        <v>1</v>
      </c>
      <c r="K12">
        <v>60</v>
      </c>
      <c r="L12">
        <v>300</v>
      </c>
      <c r="M12" t="s">
        <v>39</v>
      </c>
      <c r="N12" t="s">
        <v>23</v>
      </c>
      <c r="O12" t="s">
        <v>24</v>
      </c>
      <c r="Q12">
        <v>4</v>
      </c>
      <c r="R12">
        <v>5</v>
      </c>
      <c r="S12">
        <v>1</v>
      </c>
      <c r="T12" t="s">
        <v>26</v>
      </c>
      <c r="U12" t="s">
        <v>30</v>
      </c>
      <c r="V12" t="s">
        <v>31</v>
      </c>
      <c r="Y12">
        <v>1</v>
      </c>
      <c r="Z12">
        <v>1</v>
      </c>
    </row>
    <row r="13" spans="1:26" x14ac:dyDescent="0.25">
      <c r="A13">
        <v>14</v>
      </c>
      <c r="B13">
        <v>2</v>
      </c>
      <c r="C13">
        <v>3</v>
      </c>
      <c r="D13">
        <v>6</v>
      </c>
      <c r="E13">
        <v>1</v>
      </c>
      <c r="F13">
        <v>2</v>
      </c>
      <c r="G13" t="s">
        <v>19</v>
      </c>
      <c r="H13" t="s">
        <v>38</v>
      </c>
      <c r="I13" t="s">
        <v>40</v>
      </c>
      <c r="J13">
        <v>1</v>
      </c>
      <c r="K13">
        <v>60</v>
      </c>
      <c r="L13">
        <v>200</v>
      </c>
      <c r="M13">
        <v>3</v>
      </c>
      <c r="N13" t="s">
        <v>23</v>
      </c>
      <c r="O13" t="s">
        <v>24</v>
      </c>
      <c r="P13" t="s">
        <v>41</v>
      </c>
      <c r="Q13">
        <v>1</v>
      </c>
      <c r="R13">
        <v>2</v>
      </c>
      <c r="S13">
        <v>1</v>
      </c>
      <c r="T13" t="s">
        <v>26</v>
      </c>
      <c r="U13" t="s">
        <v>30</v>
      </c>
    </row>
    <row r="14" spans="1:26" x14ac:dyDescent="0.25">
      <c r="A14">
        <v>51</v>
      </c>
      <c r="B14">
        <v>2</v>
      </c>
      <c r="C14">
        <v>2</v>
      </c>
      <c r="D14">
        <v>7</v>
      </c>
      <c r="E14">
        <v>2</v>
      </c>
      <c r="F14">
        <v>2</v>
      </c>
      <c r="G14" t="s">
        <v>19</v>
      </c>
      <c r="H14" t="s">
        <v>21</v>
      </c>
      <c r="I14" t="s">
        <v>29</v>
      </c>
      <c r="J14">
        <v>2</v>
      </c>
      <c r="K14">
        <v>80</v>
      </c>
      <c r="L14">
        <v>200</v>
      </c>
      <c r="M14">
        <v>4</v>
      </c>
      <c r="N14" t="s">
        <v>23</v>
      </c>
      <c r="O14" t="s">
        <v>32</v>
      </c>
      <c r="P14" t="s">
        <v>24</v>
      </c>
      <c r="Q14">
        <v>3</v>
      </c>
      <c r="R14">
        <v>4</v>
      </c>
      <c r="S14">
        <v>1</v>
      </c>
      <c r="T14" t="s">
        <v>26</v>
      </c>
      <c r="Y14">
        <v>5</v>
      </c>
      <c r="Z14">
        <v>1</v>
      </c>
    </row>
    <row r="15" spans="1:26" x14ac:dyDescent="0.25">
      <c r="A15">
        <v>52</v>
      </c>
      <c r="B15">
        <v>1</v>
      </c>
      <c r="C15">
        <v>2</v>
      </c>
      <c r="D15">
        <v>2</v>
      </c>
      <c r="E15">
        <v>2</v>
      </c>
      <c r="F15">
        <v>1</v>
      </c>
      <c r="G15" t="s">
        <v>19</v>
      </c>
      <c r="H15" t="s">
        <v>28</v>
      </c>
      <c r="I15" t="s">
        <v>29</v>
      </c>
      <c r="J15">
        <v>1</v>
      </c>
      <c r="K15">
        <v>120</v>
      </c>
      <c r="L15">
        <v>300</v>
      </c>
      <c r="M15">
        <v>4</v>
      </c>
      <c r="N15" t="s">
        <v>32</v>
      </c>
      <c r="O15" t="s">
        <v>24</v>
      </c>
      <c r="Q15">
        <v>3</v>
      </c>
      <c r="R15">
        <v>3</v>
      </c>
      <c r="S15">
        <v>1</v>
      </c>
      <c r="T15" t="s">
        <v>26</v>
      </c>
      <c r="Y15">
        <v>2</v>
      </c>
      <c r="Z15">
        <v>1</v>
      </c>
    </row>
    <row r="16" spans="1:26" x14ac:dyDescent="0.25">
      <c r="A16">
        <v>53</v>
      </c>
      <c r="B16">
        <v>2</v>
      </c>
      <c r="C16">
        <v>2</v>
      </c>
      <c r="D16">
        <v>7</v>
      </c>
      <c r="E16">
        <v>1</v>
      </c>
      <c r="F16">
        <v>2</v>
      </c>
      <c r="G16" t="s">
        <v>19</v>
      </c>
      <c r="H16" t="s">
        <v>21</v>
      </c>
      <c r="I16" t="s">
        <v>29</v>
      </c>
      <c r="J16">
        <v>1</v>
      </c>
      <c r="K16">
        <v>80</v>
      </c>
      <c r="L16">
        <v>200</v>
      </c>
      <c r="M16">
        <v>2</v>
      </c>
      <c r="N16" t="s">
        <v>23</v>
      </c>
      <c r="O16" t="s">
        <v>32</v>
      </c>
      <c r="P16" t="s">
        <v>24</v>
      </c>
      <c r="Q16">
        <v>4</v>
      </c>
      <c r="R16">
        <v>2</v>
      </c>
      <c r="S16">
        <v>2</v>
      </c>
      <c r="T16" t="s">
        <v>26</v>
      </c>
      <c r="U16" t="s">
        <v>30</v>
      </c>
      <c r="Y16">
        <v>2</v>
      </c>
      <c r="Z16">
        <v>1</v>
      </c>
    </row>
    <row r="17" spans="1:26" x14ac:dyDescent="0.25">
      <c r="A17">
        <v>54</v>
      </c>
      <c r="B17">
        <v>2</v>
      </c>
      <c r="C17">
        <v>3</v>
      </c>
      <c r="D17">
        <v>7</v>
      </c>
      <c r="E17">
        <v>1</v>
      </c>
      <c r="F17">
        <v>3</v>
      </c>
      <c r="G17" t="s">
        <v>19</v>
      </c>
      <c r="H17" t="s">
        <v>21</v>
      </c>
      <c r="I17" t="s">
        <v>22</v>
      </c>
      <c r="J17">
        <v>2</v>
      </c>
      <c r="K17">
        <v>100</v>
      </c>
      <c r="L17">
        <v>200</v>
      </c>
      <c r="M17">
        <v>4</v>
      </c>
      <c r="N17" t="s">
        <v>23</v>
      </c>
      <c r="O17" t="s">
        <v>24</v>
      </c>
      <c r="P17" t="s">
        <v>32</v>
      </c>
      <c r="Q17">
        <v>4</v>
      </c>
      <c r="R17">
        <v>2</v>
      </c>
      <c r="S17">
        <v>2</v>
      </c>
      <c r="T17" t="s">
        <v>26</v>
      </c>
      <c r="U17" t="s">
        <v>30</v>
      </c>
      <c r="V17" t="s">
        <v>31</v>
      </c>
      <c r="Y17">
        <v>3</v>
      </c>
      <c r="Z17">
        <v>2</v>
      </c>
    </row>
    <row r="18" spans="1:26" x14ac:dyDescent="0.25">
      <c r="A18">
        <v>55</v>
      </c>
      <c r="B18">
        <v>1</v>
      </c>
      <c r="C18">
        <v>3</v>
      </c>
      <c r="D18">
        <v>7</v>
      </c>
      <c r="F18">
        <v>3</v>
      </c>
      <c r="G18" t="s">
        <v>19</v>
      </c>
      <c r="H18" t="s">
        <v>28</v>
      </c>
      <c r="I18" t="s">
        <v>40</v>
      </c>
      <c r="J18">
        <v>2</v>
      </c>
      <c r="K18">
        <v>100</v>
      </c>
      <c r="L18">
        <v>200</v>
      </c>
      <c r="M18">
        <v>4</v>
      </c>
      <c r="N18" t="s">
        <v>24</v>
      </c>
      <c r="Q18">
        <v>1</v>
      </c>
      <c r="R18">
        <v>2</v>
      </c>
      <c r="S18">
        <v>2</v>
      </c>
      <c r="T18" t="s">
        <v>30</v>
      </c>
      <c r="Y18">
        <v>2</v>
      </c>
      <c r="Z18">
        <v>1</v>
      </c>
    </row>
    <row r="19" spans="1:26" x14ac:dyDescent="0.25">
      <c r="A19">
        <v>56</v>
      </c>
      <c r="B19">
        <v>2</v>
      </c>
      <c r="C19">
        <v>3</v>
      </c>
      <c r="D19">
        <v>5</v>
      </c>
      <c r="E19">
        <v>1</v>
      </c>
      <c r="F19">
        <v>3</v>
      </c>
      <c r="G19" t="s">
        <v>19</v>
      </c>
      <c r="H19" t="s">
        <v>29</v>
      </c>
      <c r="I19" t="s">
        <v>35</v>
      </c>
      <c r="J19">
        <v>1</v>
      </c>
      <c r="K19">
        <v>60</v>
      </c>
      <c r="L19" t="s">
        <v>42</v>
      </c>
      <c r="M19">
        <v>1</v>
      </c>
      <c r="N19" t="s">
        <v>24</v>
      </c>
      <c r="Q19">
        <v>4</v>
      </c>
      <c r="R19">
        <v>3</v>
      </c>
      <c r="S19">
        <v>3</v>
      </c>
      <c r="T19" t="s">
        <v>31</v>
      </c>
    </row>
    <row r="20" spans="1:26" x14ac:dyDescent="0.25">
      <c r="A20">
        <v>57</v>
      </c>
      <c r="B20">
        <v>2</v>
      </c>
      <c r="C20">
        <v>3</v>
      </c>
      <c r="D20">
        <v>7</v>
      </c>
      <c r="E20">
        <v>1</v>
      </c>
      <c r="F20">
        <v>2</v>
      </c>
      <c r="G20" t="s">
        <v>19</v>
      </c>
      <c r="H20" t="s">
        <v>28</v>
      </c>
      <c r="I20" t="s">
        <v>29</v>
      </c>
      <c r="J20">
        <v>1</v>
      </c>
      <c r="K20">
        <v>60</v>
      </c>
      <c r="L20">
        <v>300</v>
      </c>
      <c r="M20">
        <v>4</v>
      </c>
      <c r="N20" t="s">
        <v>23</v>
      </c>
      <c r="O20" t="s">
        <v>24</v>
      </c>
      <c r="Q20">
        <v>1</v>
      </c>
      <c r="R20">
        <v>3</v>
      </c>
      <c r="S20">
        <v>1</v>
      </c>
      <c r="T20" t="s">
        <v>26</v>
      </c>
      <c r="U20" t="s">
        <v>30</v>
      </c>
      <c r="V20" t="s">
        <v>31</v>
      </c>
      <c r="Y20">
        <v>4</v>
      </c>
      <c r="Z20">
        <v>1</v>
      </c>
    </row>
    <row r="21" spans="1:26" x14ac:dyDescent="0.25">
      <c r="A21">
        <v>58</v>
      </c>
      <c r="B21">
        <v>2</v>
      </c>
      <c r="C21">
        <v>3</v>
      </c>
      <c r="D21">
        <v>6</v>
      </c>
      <c r="E21">
        <v>2</v>
      </c>
      <c r="F21">
        <v>2</v>
      </c>
      <c r="G21" t="s">
        <v>38</v>
      </c>
      <c r="H21" t="s">
        <v>40</v>
      </c>
      <c r="I21" t="s">
        <v>29</v>
      </c>
      <c r="J21">
        <v>2</v>
      </c>
      <c r="K21">
        <v>120</v>
      </c>
      <c r="L21">
        <v>500</v>
      </c>
      <c r="M21">
        <v>4</v>
      </c>
      <c r="N21" t="s">
        <v>23</v>
      </c>
      <c r="Q21">
        <v>1</v>
      </c>
      <c r="R21">
        <v>2</v>
      </c>
      <c r="S21">
        <v>3</v>
      </c>
      <c r="T21" t="s">
        <v>30</v>
      </c>
      <c r="Y21">
        <v>2</v>
      </c>
      <c r="Z21">
        <v>1</v>
      </c>
    </row>
    <row r="22" spans="1:26" x14ac:dyDescent="0.25">
      <c r="A22">
        <v>59</v>
      </c>
      <c r="B22">
        <v>2</v>
      </c>
      <c r="C22">
        <v>5</v>
      </c>
      <c r="D22">
        <v>1</v>
      </c>
      <c r="E22">
        <v>1</v>
      </c>
      <c r="F22">
        <v>5</v>
      </c>
      <c r="G22" t="s">
        <v>19</v>
      </c>
      <c r="H22" t="s">
        <v>21</v>
      </c>
      <c r="J22">
        <v>1</v>
      </c>
      <c r="K22">
        <v>80</v>
      </c>
      <c r="L22">
        <v>400</v>
      </c>
      <c r="M22" t="s">
        <v>43</v>
      </c>
      <c r="N22" t="s">
        <v>23</v>
      </c>
      <c r="O22" t="s">
        <v>24</v>
      </c>
      <c r="Q22">
        <v>4</v>
      </c>
      <c r="R22">
        <v>2</v>
      </c>
      <c r="S22">
        <v>1</v>
      </c>
      <c r="T22" t="s">
        <v>26</v>
      </c>
      <c r="Y22">
        <v>2</v>
      </c>
      <c r="Z22">
        <v>1</v>
      </c>
    </row>
    <row r="23" spans="1:26" x14ac:dyDescent="0.25">
      <c r="A23">
        <v>60</v>
      </c>
      <c r="B23">
        <v>2</v>
      </c>
      <c r="C23">
        <v>2</v>
      </c>
      <c r="D23">
        <v>7</v>
      </c>
      <c r="E23">
        <v>1</v>
      </c>
      <c r="F23">
        <v>2</v>
      </c>
      <c r="G23" t="s">
        <v>19</v>
      </c>
      <c r="H23" t="s">
        <v>40</v>
      </c>
      <c r="J23">
        <v>2</v>
      </c>
      <c r="K23">
        <v>100</v>
      </c>
      <c r="L23">
        <v>300</v>
      </c>
      <c r="M23">
        <v>4</v>
      </c>
      <c r="N23" t="s">
        <v>23</v>
      </c>
      <c r="O23" t="s">
        <v>24</v>
      </c>
      <c r="Q23">
        <v>4</v>
      </c>
      <c r="R23">
        <v>4</v>
      </c>
      <c r="S23">
        <v>1</v>
      </c>
      <c r="T23" t="s">
        <v>26</v>
      </c>
      <c r="U23" t="s">
        <v>30</v>
      </c>
      <c r="V23" t="s">
        <v>31</v>
      </c>
      <c r="Y23">
        <v>4</v>
      </c>
      <c r="Z23">
        <v>1</v>
      </c>
    </row>
    <row r="24" spans="1:26" x14ac:dyDescent="0.25">
      <c r="A24">
        <v>61</v>
      </c>
      <c r="B24">
        <v>2</v>
      </c>
      <c r="C24">
        <v>3</v>
      </c>
      <c r="D24">
        <v>2</v>
      </c>
      <c r="E24">
        <v>2</v>
      </c>
      <c r="F24">
        <v>2</v>
      </c>
      <c r="G24" t="s">
        <v>19</v>
      </c>
      <c r="H24" t="s">
        <v>38</v>
      </c>
      <c r="I24" t="s">
        <v>29</v>
      </c>
      <c r="J24">
        <v>2</v>
      </c>
      <c r="K24">
        <v>60</v>
      </c>
      <c r="L24">
        <v>200</v>
      </c>
      <c r="M24">
        <v>3</v>
      </c>
      <c r="N24" t="s">
        <v>23</v>
      </c>
      <c r="O24" t="s">
        <v>24</v>
      </c>
      <c r="P24" t="s">
        <v>41</v>
      </c>
      <c r="Q24">
        <v>1</v>
      </c>
      <c r="R24">
        <v>4</v>
      </c>
      <c r="S24">
        <v>2</v>
      </c>
      <c r="T24" t="s">
        <v>31</v>
      </c>
      <c r="U24" t="s">
        <v>26</v>
      </c>
      <c r="Y24">
        <v>3</v>
      </c>
      <c r="Z24">
        <v>2</v>
      </c>
    </row>
    <row r="25" spans="1:26" x14ac:dyDescent="0.25">
      <c r="A25">
        <v>62</v>
      </c>
      <c r="B25">
        <v>1</v>
      </c>
      <c r="C25">
        <v>3</v>
      </c>
      <c r="D25">
        <v>5</v>
      </c>
      <c r="E25">
        <v>1</v>
      </c>
      <c r="F25">
        <v>2</v>
      </c>
      <c r="G25" t="s">
        <v>19</v>
      </c>
      <c r="H25" t="s">
        <v>44</v>
      </c>
      <c r="I25" t="s">
        <v>40</v>
      </c>
      <c r="J25">
        <v>3</v>
      </c>
      <c r="K25">
        <v>80</v>
      </c>
      <c r="L25">
        <v>200</v>
      </c>
      <c r="M25">
        <v>4</v>
      </c>
      <c r="N25" t="s">
        <v>23</v>
      </c>
      <c r="O25" t="s">
        <v>24</v>
      </c>
      <c r="Q25">
        <v>1</v>
      </c>
      <c r="R25">
        <v>5</v>
      </c>
      <c r="S25">
        <v>1</v>
      </c>
      <c r="T25" t="s">
        <v>26</v>
      </c>
      <c r="U25" t="s">
        <v>30</v>
      </c>
      <c r="V25" t="s">
        <v>31</v>
      </c>
      <c r="Y25">
        <v>3</v>
      </c>
      <c r="Z25">
        <v>2</v>
      </c>
    </row>
    <row r="26" spans="1:26" x14ac:dyDescent="0.25">
      <c r="A26">
        <v>63</v>
      </c>
      <c r="B26">
        <v>2</v>
      </c>
      <c r="C26">
        <v>3</v>
      </c>
      <c r="D26">
        <v>2</v>
      </c>
      <c r="E26">
        <v>1</v>
      </c>
      <c r="F26">
        <v>2</v>
      </c>
      <c r="G26" t="s">
        <v>19</v>
      </c>
      <c r="H26" t="s">
        <v>38</v>
      </c>
      <c r="I26" t="s">
        <v>29</v>
      </c>
      <c r="J26">
        <v>2</v>
      </c>
      <c r="K26">
        <v>100</v>
      </c>
      <c r="L26">
        <v>300</v>
      </c>
      <c r="M26">
        <v>4</v>
      </c>
      <c r="N26" t="s">
        <v>23</v>
      </c>
      <c r="O26" t="s">
        <v>24</v>
      </c>
      <c r="Q26">
        <v>3</v>
      </c>
      <c r="R26">
        <v>4</v>
      </c>
      <c r="S26">
        <v>2</v>
      </c>
      <c r="T26" t="s">
        <v>26</v>
      </c>
      <c r="U26" t="s">
        <v>30</v>
      </c>
      <c r="V26" t="s">
        <v>31</v>
      </c>
      <c r="Y26">
        <v>2</v>
      </c>
      <c r="Z26">
        <v>2</v>
      </c>
    </row>
    <row r="27" spans="1:26" x14ac:dyDescent="0.25">
      <c r="A27">
        <v>64</v>
      </c>
      <c r="B27">
        <v>2</v>
      </c>
      <c r="C27">
        <v>2</v>
      </c>
      <c r="D27">
        <v>2</v>
      </c>
      <c r="E27">
        <v>1</v>
      </c>
      <c r="F27">
        <v>3</v>
      </c>
      <c r="G27" t="s">
        <v>19</v>
      </c>
      <c r="J27">
        <v>1</v>
      </c>
      <c r="K27">
        <v>80</v>
      </c>
      <c r="L27">
        <v>300</v>
      </c>
      <c r="M27">
        <v>4</v>
      </c>
      <c r="N27" t="s">
        <v>23</v>
      </c>
      <c r="O27" t="s">
        <v>24</v>
      </c>
      <c r="Q27">
        <v>2</v>
      </c>
      <c r="R27">
        <v>2</v>
      </c>
      <c r="S27">
        <v>2</v>
      </c>
      <c r="T27" t="s">
        <v>26</v>
      </c>
      <c r="Y27">
        <v>2</v>
      </c>
      <c r="Z27">
        <v>2</v>
      </c>
    </row>
    <row r="28" spans="1:26" x14ac:dyDescent="0.25">
      <c r="A28">
        <v>65</v>
      </c>
      <c r="B28">
        <v>1</v>
      </c>
      <c r="C28">
        <v>1</v>
      </c>
      <c r="D28">
        <v>7</v>
      </c>
      <c r="E28">
        <v>2</v>
      </c>
      <c r="F28">
        <v>2</v>
      </c>
      <c r="G28" t="s">
        <v>19</v>
      </c>
      <c r="H28" t="s">
        <v>37</v>
      </c>
      <c r="I28" t="s">
        <v>29</v>
      </c>
      <c r="J28">
        <v>1</v>
      </c>
      <c r="K28">
        <v>120</v>
      </c>
      <c r="L28">
        <v>200</v>
      </c>
      <c r="M28">
        <v>4</v>
      </c>
      <c r="N28" t="s">
        <v>23</v>
      </c>
      <c r="O28" t="s">
        <v>24</v>
      </c>
      <c r="P28" t="s">
        <v>32</v>
      </c>
      <c r="Q28">
        <v>1</v>
      </c>
      <c r="R28">
        <v>3</v>
      </c>
      <c r="S28">
        <v>2</v>
      </c>
      <c r="T28" t="s">
        <v>26</v>
      </c>
      <c r="U28" t="s">
        <v>30</v>
      </c>
      <c r="V28" t="s">
        <v>31</v>
      </c>
      <c r="Y28">
        <v>4</v>
      </c>
      <c r="Z28">
        <v>1</v>
      </c>
    </row>
    <row r="29" spans="1:26" x14ac:dyDescent="0.25">
      <c r="A29">
        <v>66</v>
      </c>
      <c r="B29">
        <v>2</v>
      </c>
      <c r="C29">
        <v>3</v>
      </c>
      <c r="D29">
        <v>2</v>
      </c>
      <c r="E29">
        <v>1</v>
      </c>
      <c r="F29">
        <v>2</v>
      </c>
      <c r="G29" t="s">
        <v>19</v>
      </c>
      <c r="H29" t="s">
        <v>21</v>
      </c>
      <c r="I29" t="s">
        <v>29</v>
      </c>
      <c r="J29">
        <v>1</v>
      </c>
      <c r="K29">
        <v>100</v>
      </c>
      <c r="L29">
        <v>300</v>
      </c>
      <c r="M29">
        <v>5</v>
      </c>
      <c r="N29" t="s">
        <v>23</v>
      </c>
      <c r="O29" t="s">
        <v>24</v>
      </c>
      <c r="P29" t="s">
        <v>32</v>
      </c>
      <c r="Q29">
        <v>4</v>
      </c>
      <c r="R29">
        <v>5</v>
      </c>
      <c r="S29">
        <v>1</v>
      </c>
      <c r="T29" t="s">
        <v>26</v>
      </c>
      <c r="U29" t="s">
        <v>30</v>
      </c>
      <c r="V29" t="s">
        <v>31</v>
      </c>
      <c r="Y29">
        <v>4</v>
      </c>
      <c r="Z29">
        <v>1</v>
      </c>
    </row>
  </sheetData>
  <mergeCells count="2">
    <mergeCell ref="G4:I4"/>
    <mergeCell ref="N4:P4"/>
  </mergeCells>
  <phoneticPr fontId="1" type="noConversion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P42"/>
  <sheetViews>
    <sheetView topLeftCell="A38" workbookViewId="0">
      <selection activeCell="H49" sqref="H49"/>
    </sheetView>
  </sheetViews>
  <sheetFormatPr defaultRowHeight="16.5" x14ac:dyDescent="0.25"/>
  <sheetData>
    <row r="1" spans="1:16" x14ac:dyDescent="0.25">
      <c r="B1" t="s">
        <v>0</v>
      </c>
    </row>
    <row r="3" spans="1:16" x14ac:dyDescent="0.25">
      <c r="B3" t="s">
        <v>1</v>
      </c>
      <c r="G3" t="s">
        <v>13</v>
      </c>
    </row>
    <row r="4" spans="1:16" x14ac:dyDescent="0.25">
      <c r="B4" t="s">
        <v>2</v>
      </c>
      <c r="C4" t="s">
        <v>3</v>
      </c>
      <c r="D4" t="s">
        <v>4</v>
      </c>
      <c r="E4" t="s">
        <v>5</v>
      </c>
      <c r="F4" t="s">
        <v>6</v>
      </c>
      <c r="G4" t="s">
        <v>14</v>
      </c>
      <c r="H4" t="s">
        <v>61</v>
      </c>
      <c r="I4" t="s">
        <v>16</v>
      </c>
      <c r="J4" t="s">
        <v>17</v>
      </c>
      <c r="N4" t="s">
        <v>18</v>
      </c>
      <c r="O4">
        <v>5.0999999999999996</v>
      </c>
      <c r="P4">
        <v>5.2</v>
      </c>
    </row>
    <row r="5" spans="1:16" x14ac:dyDescent="0.25">
      <c r="A5">
        <v>18</v>
      </c>
      <c r="B5">
        <v>2</v>
      </c>
      <c r="C5">
        <v>5</v>
      </c>
      <c r="D5">
        <v>1</v>
      </c>
      <c r="E5">
        <v>1</v>
      </c>
      <c r="F5">
        <v>5</v>
      </c>
      <c r="G5">
        <v>3</v>
      </c>
      <c r="H5">
        <v>5</v>
      </c>
      <c r="I5">
        <v>2</v>
      </c>
      <c r="J5" t="s">
        <v>26</v>
      </c>
    </row>
    <row r="6" spans="1:16" hidden="1" x14ac:dyDescent="0.25">
      <c r="A6">
        <v>1</v>
      </c>
      <c r="B6">
        <v>2</v>
      </c>
      <c r="C6">
        <v>3</v>
      </c>
      <c r="D6">
        <v>2</v>
      </c>
      <c r="E6">
        <v>2</v>
      </c>
      <c r="F6">
        <v>2</v>
      </c>
      <c r="G6">
        <v>4</v>
      </c>
      <c r="H6">
        <v>3</v>
      </c>
      <c r="I6">
        <v>2</v>
      </c>
      <c r="J6" t="s">
        <v>26</v>
      </c>
      <c r="K6" t="s">
        <v>30</v>
      </c>
      <c r="L6" t="s">
        <v>31</v>
      </c>
    </row>
    <row r="7" spans="1:16" hidden="1" x14ac:dyDescent="0.25">
      <c r="A7">
        <v>4</v>
      </c>
      <c r="B7">
        <v>1</v>
      </c>
      <c r="C7">
        <v>4</v>
      </c>
      <c r="D7">
        <v>2</v>
      </c>
      <c r="E7">
        <v>1</v>
      </c>
      <c r="F7">
        <v>2</v>
      </c>
      <c r="G7">
        <v>2</v>
      </c>
      <c r="H7">
        <v>2</v>
      </c>
      <c r="I7">
        <v>2</v>
      </c>
      <c r="J7" t="s">
        <v>26</v>
      </c>
      <c r="K7" t="s">
        <v>30</v>
      </c>
      <c r="L7" t="s">
        <v>31</v>
      </c>
      <c r="M7" t="s">
        <v>33</v>
      </c>
      <c r="O7" t="s">
        <v>25</v>
      </c>
      <c r="P7">
        <v>2</v>
      </c>
    </row>
    <row r="8" spans="1:16" hidden="1" x14ac:dyDescent="0.25">
      <c r="A8">
        <v>6</v>
      </c>
      <c r="B8">
        <v>2</v>
      </c>
      <c r="C8">
        <v>3</v>
      </c>
      <c r="D8">
        <v>7</v>
      </c>
      <c r="E8">
        <v>1</v>
      </c>
      <c r="F8">
        <v>2</v>
      </c>
      <c r="G8">
        <v>4</v>
      </c>
      <c r="H8">
        <v>3</v>
      </c>
      <c r="I8">
        <v>2</v>
      </c>
      <c r="J8" t="s">
        <v>26</v>
      </c>
      <c r="K8" t="s">
        <v>30</v>
      </c>
      <c r="L8" t="s">
        <v>31</v>
      </c>
      <c r="M8" t="s">
        <v>33</v>
      </c>
      <c r="O8" t="s">
        <v>34</v>
      </c>
      <c r="P8">
        <v>3</v>
      </c>
    </row>
    <row r="9" spans="1:16" hidden="1" x14ac:dyDescent="0.25">
      <c r="A9">
        <v>5</v>
      </c>
      <c r="B9">
        <v>2</v>
      </c>
      <c r="C9">
        <v>2</v>
      </c>
      <c r="D9">
        <v>7</v>
      </c>
      <c r="E9">
        <v>2</v>
      </c>
      <c r="F9">
        <v>2</v>
      </c>
      <c r="G9">
        <v>4</v>
      </c>
      <c r="H9">
        <v>4</v>
      </c>
      <c r="I9">
        <v>1</v>
      </c>
      <c r="J9" t="s">
        <v>26</v>
      </c>
      <c r="K9" t="s">
        <v>30</v>
      </c>
      <c r="L9" t="s">
        <v>31</v>
      </c>
      <c r="P9">
        <v>1</v>
      </c>
    </row>
    <row r="10" spans="1:16" x14ac:dyDescent="0.25">
      <c r="A10">
        <v>7</v>
      </c>
      <c r="B10">
        <v>2</v>
      </c>
      <c r="C10">
        <v>4</v>
      </c>
      <c r="D10">
        <v>1</v>
      </c>
      <c r="E10">
        <v>2</v>
      </c>
      <c r="F10">
        <v>2</v>
      </c>
      <c r="G10">
        <v>4</v>
      </c>
      <c r="H10">
        <v>5</v>
      </c>
      <c r="I10">
        <v>1</v>
      </c>
      <c r="J10" t="s">
        <v>26</v>
      </c>
      <c r="K10" t="s">
        <v>30</v>
      </c>
      <c r="L10" t="s">
        <v>31</v>
      </c>
      <c r="O10">
        <v>1</v>
      </c>
      <c r="P10">
        <v>1</v>
      </c>
    </row>
    <row r="11" spans="1:16" hidden="1" x14ac:dyDescent="0.25">
      <c r="A11">
        <v>3</v>
      </c>
      <c r="B11">
        <v>2</v>
      </c>
      <c r="C11">
        <v>3</v>
      </c>
      <c r="D11">
        <v>2</v>
      </c>
      <c r="E11">
        <v>1</v>
      </c>
      <c r="F11">
        <v>2</v>
      </c>
      <c r="G11">
        <v>4</v>
      </c>
      <c r="H11">
        <v>3</v>
      </c>
      <c r="I11">
        <v>1</v>
      </c>
      <c r="J11" t="s">
        <v>26</v>
      </c>
      <c r="O11">
        <v>2</v>
      </c>
      <c r="P11">
        <v>1</v>
      </c>
    </row>
    <row r="12" spans="1:16" x14ac:dyDescent="0.25">
      <c r="A12">
        <v>13</v>
      </c>
      <c r="B12">
        <v>1</v>
      </c>
      <c r="C12">
        <v>3</v>
      </c>
      <c r="D12">
        <v>7</v>
      </c>
      <c r="E12">
        <v>1</v>
      </c>
      <c r="F12">
        <v>2</v>
      </c>
      <c r="G12">
        <v>4</v>
      </c>
      <c r="H12">
        <v>5</v>
      </c>
      <c r="I12">
        <v>1</v>
      </c>
      <c r="J12" t="s">
        <v>26</v>
      </c>
      <c r="K12" t="s">
        <v>30</v>
      </c>
      <c r="L12" t="s">
        <v>31</v>
      </c>
      <c r="O12">
        <v>1</v>
      </c>
      <c r="P12">
        <v>1</v>
      </c>
    </row>
    <row r="13" spans="1:16" hidden="1" x14ac:dyDescent="0.25">
      <c r="A13">
        <v>14</v>
      </c>
      <c r="B13">
        <v>2</v>
      </c>
      <c r="C13">
        <v>3</v>
      </c>
      <c r="D13">
        <v>6</v>
      </c>
      <c r="E13">
        <v>1</v>
      </c>
      <c r="F13">
        <v>2</v>
      </c>
      <c r="G13">
        <v>1</v>
      </c>
      <c r="H13">
        <v>2</v>
      </c>
      <c r="I13">
        <v>1</v>
      </c>
      <c r="J13" t="s">
        <v>26</v>
      </c>
      <c r="K13" t="s">
        <v>30</v>
      </c>
    </row>
    <row r="14" spans="1:16" hidden="1" x14ac:dyDescent="0.25">
      <c r="A14">
        <v>51</v>
      </c>
      <c r="B14">
        <v>2</v>
      </c>
      <c r="C14">
        <v>2</v>
      </c>
      <c r="D14">
        <v>7</v>
      </c>
      <c r="E14">
        <v>2</v>
      </c>
      <c r="F14">
        <v>2</v>
      </c>
      <c r="G14">
        <v>3</v>
      </c>
      <c r="H14">
        <v>4</v>
      </c>
      <c r="I14">
        <v>1</v>
      </c>
      <c r="J14" t="s">
        <v>26</v>
      </c>
      <c r="O14">
        <v>5</v>
      </c>
      <c r="P14">
        <v>1</v>
      </c>
    </row>
    <row r="15" spans="1:16" hidden="1" x14ac:dyDescent="0.25">
      <c r="A15">
        <v>52</v>
      </c>
      <c r="B15">
        <v>1</v>
      </c>
      <c r="C15">
        <v>2</v>
      </c>
      <c r="D15">
        <v>2</v>
      </c>
      <c r="E15">
        <v>2</v>
      </c>
      <c r="F15">
        <v>1</v>
      </c>
      <c r="G15">
        <v>3</v>
      </c>
      <c r="H15">
        <v>3</v>
      </c>
      <c r="I15">
        <v>1</v>
      </c>
      <c r="J15" t="s">
        <v>26</v>
      </c>
      <c r="O15">
        <v>2</v>
      </c>
      <c r="P15">
        <v>1</v>
      </c>
    </row>
    <row r="16" spans="1:16" hidden="1" x14ac:dyDescent="0.25">
      <c r="A16">
        <v>53</v>
      </c>
      <c r="B16">
        <v>2</v>
      </c>
      <c r="C16">
        <v>2</v>
      </c>
      <c r="D16">
        <v>7</v>
      </c>
      <c r="E16">
        <v>1</v>
      </c>
      <c r="F16">
        <v>2</v>
      </c>
      <c r="G16">
        <v>4</v>
      </c>
      <c r="H16">
        <v>2</v>
      </c>
      <c r="I16">
        <v>2</v>
      </c>
      <c r="J16" t="s">
        <v>26</v>
      </c>
      <c r="K16" t="s">
        <v>30</v>
      </c>
      <c r="O16">
        <v>2</v>
      </c>
      <c r="P16">
        <v>1</v>
      </c>
    </row>
    <row r="17" spans="1:16" hidden="1" x14ac:dyDescent="0.25">
      <c r="A17">
        <v>54</v>
      </c>
      <c r="B17">
        <v>2</v>
      </c>
      <c r="C17">
        <v>3</v>
      </c>
      <c r="D17">
        <v>7</v>
      </c>
      <c r="E17">
        <v>1</v>
      </c>
      <c r="F17">
        <v>3</v>
      </c>
      <c r="G17">
        <v>4</v>
      </c>
      <c r="H17">
        <v>2</v>
      </c>
      <c r="I17">
        <v>2</v>
      </c>
      <c r="J17" t="s">
        <v>26</v>
      </c>
      <c r="K17" t="s">
        <v>30</v>
      </c>
      <c r="L17" t="s">
        <v>31</v>
      </c>
      <c r="O17">
        <v>3</v>
      </c>
      <c r="P17">
        <v>2</v>
      </c>
    </row>
    <row r="18" spans="1:16" hidden="1" x14ac:dyDescent="0.25">
      <c r="A18">
        <v>55</v>
      </c>
      <c r="B18">
        <v>1</v>
      </c>
      <c r="C18">
        <v>3</v>
      </c>
      <c r="D18">
        <v>7</v>
      </c>
      <c r="F18">
        <v>3</v>
      </c>
      <c r="G18">
        <v>1</v>
      </c>
      <c r="H18">
        <v>2</v>
      </c>
      <c r="I18">
        <v>2</v>
      </c>
      <c r="J18" t="s">
        <v>30</v>
      </c>
      <c r="O18">
        <v>2</v>
      </c>
      <c r="P18">
        <v>1</v>
      </c>
    </row>
    <row r="19" spans="1:16" hidden="1" x14ac:dyDescent="0.25">
      <c r="A19">
        <v>56</v>
      </c>
      <c r="B19">
        <v>2</v>
      </c>
      <c r="C19">
        <v>3</v>
      </c>
      <c r="D19">
        <v>5</v>
      </c>
      <c r="E19">
        <v>1</v>
      </c>
      <c r="F19">
        <v>3</v>
      </c>
      <c r="G19">
        <v>4</v>
      </c>
      <c r="H19">
        <v>3</v>
      </c>
      <c r="I19">
        <v>3</v>
      </c>
      <c r="J19" t="s">
        <v>31</v>
      </c>
    </row>
    <row r="20" spans="1:16" hidden="1" x14ac:dyDescent="0.25">
      <c r="A20">
        <v>57</v>
      </c>
      <c r="B20">
        <v>2</v>
      </c>
      <c r="C20">
        <v>3</v>
      </c>
      <c r="D20">
        <v>7</v>
      </c>
      <c r="E20">
        <v>1</v>
      </c>
      <c r="F20">
        <v>2</v>
      </c>
      <c r="G20">
        <v>1</v>
      </c>
      <c r="H20">
        <v>3</v>
      </c>
      <c r="I20">
        <v>1</v>
      </c>
      <c r="J20" t="s">
        <v>26</v>
      </c>
      <c r="K20" t="s">
        <v>30</v>
      </c>
      <c r="L20" t="s">
        <v>31</v>
      </c>
      <c r="O20">
        <v>4</v>
      </c>
      <c r="P20">
        <v>1</v>
      </c>
    </row>
    <row r="21" spans="1:16" hidden="1" x14ac:dyDescent="0.25">
      <c r="A21">
        <v>58</v>
      </c>
      <c r="B21">
        <v>2</v>
      </c>
      <c r="C21">
        <v>3</v>
      </c>
      <c r="D21">
        <v>6</v>
      </c>
      <c r="E21">
        <v>2</v>
      </c>
      <c r="F21">
        <v>2</v>
      </c>
      <c r="G21">
        <v>1</v>
      </c>
      <c r="H21">
        <v>2</v>
      </c>
      <c r="I21">
        <v>3</v>
      </c>
      <c r="J21" t="s">
        <v>30</v>
      </c>
      <c r="O21">
        <v>2</v>
      </c>
      <c r="P21">
        <v>1</v>
      </c>
    </row>
    <row r="22" spans="1:16" hidden="1" x14ac:dyDescent="0.25">
      <c r="A22">
        <v>59</v>
      </c>
      <c r="B22">
        <v>2</v>
      </c>
      <c r="C22">
        <v>5</v>
      </c>
      <c r="D22">
        <v>1</v>
      </c>
      <c r="E22">
        <v>1</v>
      </c>
      <c r="F22">
        <v>5</v>
      </c>
      <c r="G22">
        <v>4</v>
      </c>
      <c r="H22">
        <v>2</v>
      </c>
      <c r="I22">
        <v>1</v>
      </c>
      <c r="J22" t="s">
        <v>26</v>
      </c>
      <c r="O22">
        <v>2</v>
      </c>
      <c r="P22">
        <v>1</v>
      </c>
    </row>
    <row r="23" spans="1:16" hidden="1" x14ac:dyDescent="0.25">
      <c r="A23">
        <v>60</v>
      </c>
      <c r="B23">
        <v>2</v>
      </c>
      <c r="C23">
        <v>2</v>
      </c>
      <c r="D23">
        <v>7</v>
      </c>
      <c r="E23">
        <v>1</v>
      </c>
      <c r="F23">
        <v>2</v>
      </c>
      <c r="G23">
        <v>4</v>
      </c>
      <c r="H23">
        <v>4</v>
      </c>
      <c r="I23">
        <v>1</v>
      </c>
      <c r="J23" t="s">
        <v>26</v>
      </c>
      <c r="K23" t="s">
        <v>30</v>
      </c>
      <c r="L23" t="s">
        <v>31</v>
      </c>
      <c r="O23">
        <v>4</v>
      </c>
      <c r="P23">
        <v>1</v>
      </c>
    </row>
    <row r="24" spans="1:16" hidden="1" x14ac:dyDescent="0.25">
      <c r="A24">
        <v>61</v>
      </c>
      <c r="B24">
        <v>2</v>
      </c>
      <c r="C24">
        <v>3</v>
      </c>
      <c r="D24">
        <v>2</v>
      </c>
      <c r="E24">
        <v>2</v>
      </c>
      <c r="F24">
        <v>2</v>
      </c>
      <c r="G24">
        <v>1</v>
      </c>
      <c r="H24">
        <v>4</v>
      </c>
      <c r="I24">
        <v>2</v>
      </c>
      <c r="J24" t="s">
        <v>31</v>
      </c>
      <c r="K24" t="s">
        <v>26</v>
      </c>
      <c r="O24">
        <v>3</v>
      </c>
      <c r="P24">
        <v>2</v>
      </c>
    </row>
    <row r="25" spans="1:16" x14ac:dyDescent="0.25">
      <c r="A25">
        <v>62</v>
      </c>
      <c r="B25">
        <v>1</v>
      </c>
      <c r="C25">
        <v>3</v>
      </c>
      <c r="D25">
        <v>5</v>
      </c>
      <c r="E25">
        <v>1</v>
      </c>
      <c r="F25">
        <v>2</v>
      </c>
      <c r="G25">
        <v>1</v>
      </c>
      <c r="H25">
        <v>5</v>
      </c>
      <c r="I25">
        <v>1</v>
      </c>
      <c r="J25" t="s">
        <v>26</v>
      </c>
      <c r="K25" t="s">
        <v>30</v>
      </c>
      <c r="L25" t="s">
        <v>31</v>
      </c>
      <c r="O25">
        <v>3</v>
      </c>
      <c r="P25">
        <v>2</v>
      </c>
    </row>
    <row r="26" spans="1:16" hidden="1" x14ac:dyDescent="0.25">
      <c r="A26">
        <v>63</v>
      </c>
      <c r="B26">
        <v>2</v>
      </c>
      <c r="C26">
        <v>3</v>
      </c>
      <c r="D26">
        <v>2</v>
      </c>
      <c r="E26">
        <v>1</v>
      </c>
      <c r="F26">
        <v>2</v>
      </c>
      <c r="G26">
        <v>3</v>
      </c>
      <c r="H26">
        <v>4</v>
      </c>
      <c r="I26">
        <v>2</v>
      </c>
      <c r="J26" t="s">
        <v>26</v>
      </c>
      <c r="K26" t="s">
        <v>30</v>
      </c>
      <c r="L26" t="s">
        <v>31</v>
      </c>
      <c r="O26">
        <v>2</v>
      </c>
      <c r="P26">
        <v>2</v>
      </c>
    </row>
    <row r="27" spans="1:16" hidden="1" x14ac:dyDescent="0.25">
      <c r="A27">
        <v>64</v>
      </c>
      <c r="B27">
        <v>2</v>
      </c>
      <c r="C27">
        <v>2</v>
      </c>
      <c r="D27">
        <v>2</v>
      </c>
      <c r="E27">
        <v>1</v>
      </c>
      <c r="F27">
        <v>3</v>
      </c>
      <c r="G27">
        <v>2</v>
      </c>
      <c r="H27">
        <v>2</v>
      </c>
      <c r="I27">
        <v>2</v>
      </c>
      <c r="J27" t="s">
        <v>26</v>
      </c>
      <c r="O27">
        <v>2</v>
      </c>
      <c r="P27">
        <v>2</v>
      </c>
    </row>
    <row r="28" spans="1:16" hidden="1" x14ac:dyDescent="0.25">
      <c r="A28">
        <v>65</v>
      </c>
      <c r="B28">
        <v>1</v>
      </c>
      <c r="C28">
        <v>1</v>
      </c>
      <c r="D28">
        <v>7</v>
      </c>
      <c r="E28">
        <v>2</v>
      </c>
      <c r="F28">
        <v>2</v>
      </c>
      <c r="G28">
        <v>1</v>
      </c>
      <c r="H28">
        <v>3</v>
      </c>
      <c r="I28">
        <v>2</v>
      </c>
      <c r="J28" t="s">
        <v>26</v>
      </c>
      <c r="K28" t="s">
        <v>30</v>
      </c>
      <c r="L28" t="s">
        <v>31</v>
      </c>
      <c r="O28">
        <v>4</v>
      </c>
      <c r="P28">
        <v>1</v>
      </c>
    </row>
    <row r="29" spans="1:16" x14ac:dyDescent="0.25">
      <c r="A29">
        <v>66</v>
      </c>
      <c r="B29">
        <v>2</v>
      </c>
      <c r="C29">
        <v>3</v>
      </c>
      <c r="D29">
        <v>2</v>
      </c>
      <c r="E29">
        <v>1</v>
      </c>
      <c r="F29">
        <v>2</v>
      </c>
      <c r="G29">
        <v>4</v>
      </c>
      <c r="H29">
        <v>5</v>
      </c>
      <c r="I29">
        <v>1</v>
      </c>
      <c r="J29" t="s">
        <v>26</v>
      </c>
      <c r="K29" t="s">
        <v>30</v>
      </c>
      <c r="L29" t="s">
        <v>31</v>
      </c>
      <c r="O29">
        <v>4</v>
      </c>
      <c r="P29">
        <v>1</v>
      </c>
    </row>
    <row r="36" spans="6:7" x14ac:dyDescent="0.25">
      <c r="F36" t="s">
        <v>66</v>
      </c>
    </row>
    <row r="38" spans="6:7" x14ac:dyDescent="0.25">
      <c r="F38" t="s">
        <v>62</v>
      </c>
      <c r="G38">
        <v>0</v>
      </c>
    </row>
    <row r="39" spans="6:7" x14ac:dyDescent="0.25">
      <c r="F39" t="s">
        <v>63</v>
      </c>
      <c r="G39">
        <v>8</v>
      </c>
    </row>
    <row r="40" spans="6:7" x14ac:dyDescent="0.25">
      <c r="F40" t="s">
        <v>60</v>
      </c>
      <c r="G40">
        <v>7</v>
      </c>
    </row>
    <row r="41" spans="6:7" x14ac:dyDescent="0.25">
      <c r="F41" t="s">
        <v>64</v>
      </c>
      <c r="G41">
        <v>5</v>
      </c>
    </row>
    <row r="42" spans="6:7" x14ac:dyDescent="0.25">
      <c r="F42" t="s">
        <v>65</v>
      </c>
      <c r="G42">
        <v>5</v>
      </c>
    </row>
  </sheetData>
  <autoFilter ref="A4:P29">
    <filterColumn colId="7">
      <filters>
        <filter val="5"/>
      </filters>
    </filterColumn>
  </autoFilter>
  <phoneticPr fontId="1" type="noConversion"/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P39"/>
  <sheetViews>
    <sheetView topLeftCell="A8" workbookViewId="0">
      <selection activeCell="H49" sqref="H49"/>
    </sheetView>
  </sheetViews>
  <sheetFormatPr defaultRowHeight="16.5" x14ac:dyDescent="0.25"/>
  <sheetData>
    <row r="1" spans="1:16" x14ac:dyDescent="0.25">
      <c r="B1" t="s">
        <v>0</v>
      </c>
    </row>
    <row r="3" spans="1:16" x14ac:dyDescent="0.25">
      <c r="B3" t="s">
        <v>1</v>
      </c>
      <c r="G3" t="s">
        <v>13</v>
      </c>
    </row>
    <row r="4" spans="1:16" x14ac:dyDescent="0.25">
      <c r="B4" t="s">
        <v>2</v>
      </c>
      <c r="C4" t="s">
        <v>3</v>
      </c>
      <c r="D4" t="s">
        <v>4</v>
      </c>
      <c r="E4" t="s">
        <v>5</v>
      </c>
      <c r="F4" t="s">
        <v>6</v>
      </c>
      <c r="G4" t="s">
        <v>14</v>
      </c>
      <c r="H4" t="s">
        <v>61</v>
      </c>
      <c r="I4" t="s">
        <v>16</v>
      </c>
      <c r="J4" t="s">
        <v>17</v>
      </c>
      <c r="N4" t="s">
        <v>18</v>
      </c>
      <c r="O4">
        <v>5.0999999999999996</v>
      </c>
      <c r="P4">
        <v>5.2</v>
      </c>
    </row>
    <row r="5" spans="1:16" hidden="1" x14ac:dyDescent="0.25">
      <c r="A5">
        <v>18</v>
      </c>
      <c r="B5">
        <v>2</v>
      </c>
      <c r="C5">
        <v>5</v>
      </c>
      <c r="D5">
        <v>1</v>
      </c>
      <c r="E5">
        <v>1</v>
      </c>
      <c r="F5">
        <v>5</v>
      </c>
      <c r="G5">
        <v>3</v>
      </c>
      <c r="H5">
        <v>5</v>
      </c>
      <c r="I5">
        <v>2</v>
      </c>
      <c r="J5" t="s">
        <v>26</v>
      </c>
    </row>
    <row r="6" spans="1:16" hidden="1" x14ac:dyDescent="0.25">
      <c r="A6">
        <v>1</v>
      </c>
      <c r="B6">
        <v>2</v>
      </c>
      <c r="C6">
        <v>3</v>
      </c>
      <c r="D6">
        <v>2</v>
      </c>
      <c r="E6">
        <v>2</v>
      </c>
      <c r="F6">
        <v>2</v>
      </c>
      <c r="G6">
        <v>4</v>
      </c>
      <c r="H6">
        <v>3</v>
      </c>
      <c r="I6">
        <v>2</v>
      </c>
      <c r="J6" t="s">
        <v>26</v>
      </c>
      <c r="K6" t="s">
        <v>30</v>
      </c>
      <c r="L6" t="s">
        <v>31</v>
      </c>
    </row>
    <row r="7" spans="1:16" hidden="1" x14ac:dyDescent="0.25">
      <c r="A7">
        <v>4</v>
      </c>
      <c r="B7">
        <v>1</v>
      </c>
      <c r="C7">
        <v>4</v>
      </c>
      <c r="D7">
        <v>2</v>
      </c>
      <c r="E7">
        <v>1</v>
      </c>
      <c r="F7">
        <v>2</v>
      </c>
      <c r="G7">
        <v>2</v>
      </c>
      <c r="H7">
        <v>2</v>
      </c>
      <c r="I7">
        <v>2</v>
      </c>
      <c r="J7" t="s">
        <v>26</v>
      </c>
      <c r="K7" t="s">
        <v>30</v>
      </c>
      <c r="L7" t="s">
        <v>31</v>
      </c>
      <c r="M7" t="s">
        <v>33</v>
      </c>
      <c r="O7" t="s">
        <v>25</v>
      </c>
      <c r="P7">
        <v>2</v>
      </c>
    </row>
    <row r="8" spans="1:16" x14ac:dyDescent="0.25">
      <c r="A8">
        <v>6</v>
      </c>
      <c r="B8">
        <v>2</v>
      </c>
      <c r="C8">
        <v>3</v>
      </c>
      <c r="D8">
        <v>7</v>
      </c>
      <c r="E8">
        <v>1</v>
      </c>
      <c r="F8">
        <v>2</v>
      </c>
      <c r="G8">
        <v>4</v>
      </c>
      <c r="H8">
        <v>3</v>
      </c>
      <c r="I8">
        <v>2</v>
      </c>
      <c r="J8" t="s">
        <v>26</v>
      </c>
      <c r="K8" t="s">
        <v>30</v>
      </c>
      <c r="L8" t="s">
        <v>31</v>
      </c>
      <c r="M8" t="s">
        <v>33</v>
      </c>
      <c r="O8" t="s">
        <v>34</v>
      </c>
      <c r="P8">
        <v>3</v>
      </c>
    </row>
    <row r="9" spans="1:16" hidden="1" x14ac:dyDescent="0.25">
      <c r="A9">
        <v>5</v>
      </c>
      <c r="B9">
        <v>2</v>
      </c>
      <c r="C9">
        <v>2</v>
      </c>
      <c r="D9">
        <v>7</v>
      </c>
      <c r="E9">
        <v>2</v>
      </c>
      <c r="F9">
        <v>2</v>
      </c>
      <c r="G9">
        <v>4</v>
      </c>
      <c r="H9">
        <v>4</v>
      </c>
      <c r="I9">
        <v>1</v>
      </c>
      <c r="J9" t="s">
        <v>26</v>
      </c>
      <c r="K9" t="s">
        <v>30</v>
      </c>
      <c r="L9" t="s">
        <v>31</v>
      </c>
      <c r="P9">
        <v>1</v>
      </c>
    </row>
    <row r="10" spans="1:16" hidden="1" x14ac:dyDescent="0.25">
      <c r="A10">
        <v>7</v>
      </c>
      <c r="B10">
        <v>2</v>
      </c>
      <c r="C10">
        <v>4</v>
      </c>
      <c r="D10">
        <v>1</v>
      </c>
      <c r="E10">
        <v>2</v>
      </c>
      <c r="F10">
        <v>2</v>
      </c>
      <c r="G10">
        <v>4</v>
      </c>
      <c r="H10">
        <v>5</v>
      </c>
      <c r="I10">
        <v>1</v>
      </c>
      <c r="J10" t="s">
        <v>26</v>
      </c>
      <c r="K10" t="s">
        <v>30</v>
      </c>
      <c r="L10" t="s">
        <v>31</v>
      </c>
      <c r="O10">
        <v>1</v>
      </c>
      <c r="P10">
        <v>1</v>
      </c>
    </row>
    <row r="11" spans="1:16" hidden="1" x14ac:dyDescent="0.25">
      <c r="A11">
        <v>3</v>
      </c>
      <c r="B11">
        <v>2</v>
      </c>
      <c r="C11">
        <v>3</v>
      </c>
      <c r="D11">
        <v>2</v>
      </c>
      <c r="E11">
        <v>1</v>
      </c>
      <c r="F11">
        <v>2</v>
      </c>
      <c r="G11">
        <v>4</v>
      </c>
      <c r="H11">
        <v>3</v>
      </c>
      <c r="I11">
        <v>1</v>
      </c>
      <c r="J11" t="s">
        <v>26</v>
      </c>
      <c r="O11">
        <v>2</v>
      </c>
      <c r="P11">
        <v>1</v>
      </c>
    </row>
    <row r="12" spans="1:16" hidden="1" x14ac:dyDescent="0.25">
      <c r="A12">
        <v>13</v>
      </c>
      <c r="B12">
        <v>1</v>
      </c>
      <c r="C12">
        <v>3</v>
      </c>
      <c r="D12">
        <v>7</v>
      </c>
      <c r="E12">
        <v>1</v>
      </c>
      <c r="F12">
        <v>2</v>
      </c>
      <c r="G12">
        <v>4</v>
      </c>
      <c r="H12">
        <v>5</v>
      </c>
      <c r="I12">
        <v>1</v>
      </c>
      <c r="J12" t="s">
        <v>26</v>
      </c>
      <c r="K12" t="s">
        <v>30</v>
      </c>
      <c r="L12" t="s">
        <v>31</v>
      </c>
      <c r="O12">
        <v>1</v>
      </c>
      <c r="P12">
        <v>1</v>
      </c>
    </row>
    <row r="13" spans="1:16" hidden="1" x14ac:dyDescent="0.25">
      <c r="A13">
        <v>14</v>
      </c>
      <c r="B13">
        <v>2</v>
      </c>
      <c r="C13">
        <v>3</v>
      </c>
      <c r="D13">
        <v>6</v>
      </c>
      <c r="E13">
        <v>1</v>
      </c>
      <c r="F13">
        <v>2</v>
      </c>
      <c r="G13">
        <v>1</v>
      </c>
      <c r="H13">
        <v>2</v>
      </c>
      <c r="I13">
        <v>1</v>
      </c>
      <c r="J13" t="s">
        <v>26</v>
      </c>
      <c r="K13" t="s">
        <v>30</v>
      </c>
    </row>
    <row r="14" spans="1:16" hidden="1" x14ac:dyDescent="0.25">
      <c r="A14">
        <v>51</v>
      </c>
      <c r="B14">
        <v>2</v>
      </c>
      <c r="C14">
        <v>2</v>
      </c>
      <c r="D14">
        <v>7</v>
      </c>
      <c r="E14">
        <v>2</v>
      </c>
      <c r="F14">
        <v>2</v>
      </c>
      <c r="G14">
        <v>3</v>
      </c>
      <c r="H14">
        <v>4</v>
      </c>
      <c r="I14">
        <v>1</v>
      </c>
      <c r="J14" t="s">
        <v>26</v>
      </c>
      <c r="O14">
        <v>5</v>
      </c>
      <c r="P14">
        <v>1</v>
      </c>
    </row>
    <row r="15" spans="1:16" hidden="1" x14ac:dyDescent="0.25">
      <c r="A15">
        <v>52</v>
      </c>
      <c r="B15">
        <v>1</v>
      </c>
      <c r="C15">
        <v>2</v>
      </c>
      <c r="D15">
        <v>2</v>
      </c>
      <c r="E15">
        <v>2</v>
      </c>
      <c r="F15">
        <v>1</v>
      </c>
      <c r="G15">
        <v>3</v>
      </c>
      <c r="H15">
        <v>3</v>
      </c>
      <c r="I15">
        <v>1</v>
      </c>
      <c r="J15" t="s">
        <v>26</v>
      </c>
      <c r="O15">
        <v>2</v>
      </c>
      <c r="P15">
        <v>1</v>
      </c>
    </row>
    <row r="16" spans="1:16" hidden="1" x14ac:dyDescent="0.25">
      <c r="A16">
        <v>53</v>
      </c>
      <c r="B16">
        <v>2</v>
      </c>
      <c r="C16">
        <v>2</v>
      </c>
      <c r="D16">
        <v>7</v>
      </c>
      <c r="E16">
        <v>1</v>
      </c>
      <c r="F16">
        <v>2</v>
      </c>
      <c r="G16">
        <v>4</v>
      </c>
      <c r="H16">
        <v>2</v>
      </c>
      <c r="I16">
        <v>2</v>
      </c>
      <c r="J16" t="s">
        <v>26</v>
      </c>
      <c r="K16" t="s">
        <v>30</v>
      </c>
      <c r="O16">
        <v>2</v>
      </c>
      <c r="P16">
        <v>1</v>
      </c>
    </row>
    <row r="17" spans="1:16" hidden="1" x14ac:dyDescent="0.25">
      <c r="A17">
        <v>54</v>
      </c>
      <c r="B17">
        <v>2</v>
      </c>
      <c r="C17">
        <v>3</v>
      </c>
      <c r="D17">
        <v>7</v>
      </c>
      <c r="E17">
        <v>1</v>
      </c>
      <c r="F17">
        <v>3</v>
      </c>
      <c r="G17">
        <v>4</v>
      </c>
      <c r="H17">
        <v>2</v>
      </c>
      <c r="I17">
        <v>2</v>
      </c>
      <c r="J17" t="s">
        <v>26</v>
      </c>
      <c r="K17" t="s">
        <v>30</v>
      </c>
      <c r="L17" t="s">
        <v>31</v>
      </c>
      <c r="O17">
        <v>3</v>
      </c>
      <c r="P17">
        <v>2</v>
      </c>
    </row>
    <row r="18" spans="1:16" hidden="1" x14ac:dyDescent="0.25">
      <c r="A18">
        <v>55</v>
      </c>
      <c r="B18">
        <v>1</v>
      </c>
      <c r="C18">
        <v>3</v>
      </c>
      <c r="D18">
        <v>7</v>
      </c>
      <c r="F18">
        <v>3</v>
      </c>
      <c r="G18">
        <v>1</v>
      </c>
      <c r="H18">
        <v>2</v>
      </c>
      <c r="I18">
        <v>2</v>
      </c>
      <c r="J18" t="s">
        <v>30</v>
      </c>
      <c r="O18">
        <v>2</v>
      </c>
      <c r="P18">
        <v>1</v>
      </c>
    </row>
    <row r="19" spans="1:16" hidden="1" x14ac:dyDescent="0.25">
      <c r="A19">
        <v>56</v>
      </c>
      <c r="B19">
        <v>2</v>
      </c>
      <c r="C19">
        <v>3</v>
      </c>
      <c r="D19">
        <v>5</v>
      </c>
      <c r="E19">
        <v>1</v>
      </c>
      <c r="F19">
        <v>3</v>
      </c>
      <c r="G19">
        <v>4</v>
      </c>
      <c r="H19">
        <v>3</v>
      </c>
      <c r="I19">
        <v>3</v>
      </c>
      <c r="J19" t="s">
        <v>31</v>
      </c>
    </row>
    <row r="20" spans="1:16" hidden="1" x14ac:dyDescent="0.25">
      <c r="A20">
        <v>57</v>
      </c>
      <c r="B20">
        <v>2</v>
      </c>
      <c r="C20">
        <v>3</v>
      </c>
      <c r="D20">
        <v>7</v>
      </c>
      <c r="E20">
        <v>1</v>
      </c>
      <c r="F20">
        <v>2</v>
      </c>
      <c r="G20">
        <v>1</v>
      </c>
      <c r="H20">
        <v>3</v>
      </c>
      <c r="I20">
        <v>1</v>
      </c>
      <c r="J20" t="s">
        <v>26</v>
      </c>
      <c r="K20" t="s">
        <v>30</v>
      </c>
      <c r="L20" t="s">
        <v>31</v>
      </c>
      <c r="O20">
        <v>4</v>
      </c>
      <c r="P20">
        <v>1</v>
      </c>
    </row>
    <row r="21" spans="1:16" hidden="1" x14ac:dyDescent="0.25">
      <c r="A21">
        <v>58</v>
      </c>
      <c r="B21">
        <v>2</v>
      </c>
      <c r="C21">
        <v>3</v>
      </c>
      <c r="D21">
        <v>6</v>
      </c>
      <c r="E21">
        <v>2</v>
      </c>
      <c r="F21">
        <v>2</v>
      </c>
      <c r="G21">
        <v>1</v>
      </c>
      <c r="H21">
        <v>2</v>
      </c>
      <c r="I21">
        <v>3</v>
      </c>
      <c r="J21" t="s">
        <v>30</v>
      </c>
      <c r="O21">
        <v>2</v>
      </c>
      <c r="P21">
        <v>1</v>
      </c>
    </row>
    <row r="22" spans="1:16" hidden="1" x14ac:dyDescent="0.25">
      <c r="A22">
        <v>59</v>
      </c>
      <c r="B22">
        <v>2</v>
      </c>
      <c r="C22">
        <v>5</v>
      </c>
      <c r="D22">
        <v>1</v>
      </c>
      <c r="E22">
        <v>1</v>
      </c>
      <c r="F22">
        <v>5</v>
      </c>
      <c r="G22">
        <v>4</v>
      </c>
      <c r="H22">
        <v>2</v>
      </c>
      <c r="I22">
        <v>1</v>
      </c>
      <c r="J22" t="s">
        <v>26</v>
      </c>
      <c r="O22">
        <v>2</v>
      </c>
      <c r="P22">
        <v>1</v>
      </c>
    </row>
    <row r="23" spans="1:16" hidden="1" x14ac:dyDescent="0.25">
      <c r="A23">
        <v>60</v>
      </c>
      <c r="B23">
        <v>2</v>
      </c>
      <c r="C23">
        <v>2</v>
      </c>
      <c r="D23">
        <v>7</v>
      </c>
      <c r="E23">
        <v>1</v>
      </c>
      <c r="F23">
        <v>2</v>
      </c>
      <c r="G23">
        <v>4</v>
      </c>
      <c r="H23">
        <v>4</v>
      </c>
      <c r="I23">
        <v>1</v>
      </c>
      <c r="J23" t="s">
        <v>26</v>
      </c>
      <c r="K23" t="s">
        <v>30</v>
      </c>
      <c r="L23" t="s">
        <v>31</v>
      </c>
      <c r="O23">
        <v>4</v>
      </c>
      <c r="P23">
        <v>1</v>
      </c>
    </row>
    <row r="24" spans="1:16" hidden="1" x14ac:dyDescent="0.25">
      <c r="A24">
        <v>61</v>
      </c>
      <c r="B24">
        <v>2</v>
      </c>
      <c r="C24">
        <v>3</v>
      </c>
      <c r="D24">
        <v>2</v>
      </c>
      <c r="E24">
        <v>2</v>
      </c>
      <c r="F24">
        <v>2</v>
      </c>
      <c r="G24">
        <v>1</v>
      </c>
      <c r="H24">
        <v>4</v>
      </c>
      <c r="I24">
        <v>2</v>
      </c>
      <c r="J24" t="s">
        <v>31</v>
      </c>
      <c r="K24" t="s">
        <v>26</v>
      </c>
      <c r="O24">
        <v>3</v>
      </c>
      <c r="P24">
        <v>2</v>
      </c>
    </row>
    <row r="25" spans="1:16" hidden="1" x14ac:dyDescent="0.25">
      <c r="A25">
        <v>62</v>
      </c>
      <c r="B25">
        <v>1</v>
      </c>
      <c r="C25">
        <v>3</v>
      </c>
      <c r="D25">
        <v>5</v>
      </c>
      <c r="E25">
        <v>1</v>
      </c>
      <c r="F25">
        <v>2</v>
      </c>
      <c r="G25">
        <v>1</v>
      </c>
      <c r="H25">
        <v>5</v>
      </c>
      <c r="I25">
        <v>1</v>
      </c>
      <c r="J25" t="s">
        <v>26</v>
      </c>
      <c r="K25" t="s">
        <v>30</v>
      </c>
      <c r="L25" t="s">
        <v>31</v>
      </c>
      <c r="O25">
        <v>3</v>
      </c>
      <c r="P25">
        <v>2</v>
      </c>
    </row>
    <row r="26" spans="1:16" hidden="1" x14ac:dyDescent="0.25">
      <c r="A26">
        <v>63</v>
      </c>
      <c r="B26">
        <v>2</v>
      </c>
      <c r="C26">
        <v>3</v>
      </c>
      <c r="D26">
        <v>2</v>
      </c>
      <c r="E26">
        <v>1</v>
      </c>
      <c r="F26">
        <v>2</v>
      </c>
      <c r="G26">
        <v>3</v>
      </c>
      <c r="H26">
        <v>4</v>
      </c>
      <c r="I26">
        <v>2</v>
      </c>
      <c r="J26" t="s">
        <v>26</v>
      </c>
      <c r="K26" t="s">
        <v>30</v>
      </c>
      <c r="L26" t="s">
        <v>31</v>
      </c>
      <c r="O26">
        <v>2</v>
      </c>
      <c r="P26">
        <v>2</v>
      </c>
    </row>
    <row r="27" spans="1:16" hidden="1" x14ac:dyDescent="0.25">
      <c r="A27">
        <v>64</v>
      </c>
      <c r="B27">
        <v>2</v>
      </c>
      <c r="C27">
        <v>2</v>
      </c>
      <c r="D27">
        <v>2</v>
      </c>
      <c r="E27">
        <v>1</v>
      </c>
      <c r="F27">
        <v>3</v>
      </c>
      <c r="G27">
        <v>2</v>
      </c>
      <c r="H27">
        <v>2</v>
      </c>
      <c r="I27">
        <v>2</v>
      </c>
      <c r="J27" t="s">
        <v>26</v>
      </c>
      <c r="O27">
        <v>2</v>
      </c>
      <c r="P27">
        <v>2</v>
      </c>
    </row>
    <row r="28" spans="1:16" hidden="1" x14ac:dyDescent="0.25">
      <c r="A28">
        <v>65</v>
      </c>
      <c r="B28">
        <v>1</v>
      </c>
      <c r="C28">
        <v>1</v>
      </c>
      <c r="D28">
        <v>7</v>
      </c>
      <c r="E28">
        <v>2</v>
      </c>
      <c r="F28">
        <v>2</v>
      </c>
      <c r="G28">
        <v>1</v>
      </c>
      <c r="H28">
        <v>3</v>
      </c>
      <c r="I28">
        <v>2</v>
      </c>
      <c r="J28" t="s">
        <v>26</v>
      </c>
      <c r="K28" t="s">
        <v>30</v>
      </c>
      <c r="L28" t="s">
        <v>31</v>
      </c>
      <c r="O28">
        <v>4</v>
      </c>
      <c r="P28">
        <v>1</v>
      </c>
    </row>
    <row r="29" spans="1:16" hidden="1" x14ac:dyDescent="0.25">
      <c r="A29">
        <v>66</v>
      </c>
      <c r="B29">
        <v>2</v>
      </c>
      <c r="C29">
        <v>3</v>
      </c>
      <c r="D29">
        <v>2</v>
      </c>
      <c r="E29">
        <v>1</v>
      </c>
      <c r="F29">
        <v>2</v>
      </c>
      <c r="G29">
        <v>4</v>
      </c>
      <c r="H29">
        <v>5</v>
      </c>
      <c r="I29">
        <v>1</v>
      </c>
      <c r="J29" t="s">
        <v>26</v>
      </c>
      <c r="K29" t="s">
        <v>30</v>
      </c>
      <c r="L29" t="s">
        <v>31</v>
      </c>
      <c r="O29">
        <v>4</v>
      </c>
      <c r="P29">
        <v>1</v>
      </c>
    </row>
    <row r="33" spans="6:7" x14ac:dyDescent="0.25">
      <c r="F33" t="s">
        <v>72</v>
      </c>
    </row>
    <row r="34" spans="6:7" x14ac:dyDescent="0.25">
      <c r="F34" t="s">
        <v>62</v>
      </c>
      <c r="G34">
        <v>2</v>
      </c>
    </row>
    <row r="35" spans="6:7" x14ac:dyDescent="0.25">
      <c r="F35" t="s">
        <v>69</v>
      </c>
      <c r="G35">
        <v>9</v>
      </c>
    </row>
    <row r="36" spans="6:7" x14ac:dyDescent="0.25">
      <c r="F36" t="s">
        <v>70</v>
      </c>
      <c r="G36">
        <v>4</v>
      </c>
    </row>
    <row r="37" spans="6:7" x14ac:dyDescent="0.25">
      <c r="F37" t="s">
        <v>67</v>
      </c>
      <c r="G37">
        <v>4</v>
      </c>
    </row>
    <row r="38" spans="6:7" x14ac:dyDescent="0.25">
      <c r="F38" t="s">
        <v>65</v>
      </c>
      <c r="G38">
        <v>1</v>
      </c>
    </row>
    <row r="39" spans="6:7" x14ac:dyDescent="0.25">
      <c r="F39" t="s">
        <v>71</v>
      </c>
      <c r="G39">
        <v>5</v>
      </c>
    </row>
  </sheetData>
  <autoFilter ref="A4:P29">
    <filterColumn colId="14">
      <filters>
        <filter val="普通"/>
      </filters>
    </filterColumn>
  </autoFilter>
  <phoneticPr fontId="1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8"/>
  <sheetViews>
    <sheetView workbookViewId="0">
      <selection activeCell="A2" sqref="A2:C8"/>
    </sheetView>
  </sheetViews>
  <sheetFormatPr defaultRowHeight="16.5" x14ac:dyDescent="0.25"/>
  <cols>
    <col min="1" max="1" width="25" bestFit="1" customWidth="1"/>
  </cols>
  <sheetData>
    <row r="2" spans="1:3" x14ac:dyDescent="0.25">
      <c r="A2" s="13" t="s">
        <v>87</v>
      </c>
      <c r="B2" s="13"/>
      <c r="C2" s="13"/>
    </row>
    <row r="3" spans="1:3" x14ac:dyDescent="0.25">
      <c r="A3" s="2" t="s">
        <v>24</v>
      </c>
      <c r="B3" s="14">
        <f>C3/54</f>
        <v>0.44444444444444442</v>
      </c>
      <c r="C3" s="2">
        <v>24</v>
      </c>
    </row>
    <row r="4" spans="1:3" x14ac:dyDescent="0.25">
      <c r="A4" s="2" t="s">
        <v>41</v>
      </c>
      <c r="B4" s="14">
        <f t="shared" ref="B4:B7" si="0">C4/54</f>
        <v>3.7037037037037035E-2</v>
      </c>
      <c r="C4" s="2">
        <v>2</v>
      </c>
    </row>
    <row r="5" spans="1:3" x14ac:dyDescent="0.25">
      <c r="A5" s="2" t="s">
        <v>23</v>
      </c>
      <c r="B5" s="14">
        <f t="shared" si="0"/>
        <v>0.35185185185185186</v>
      </c>
      <c r="C5" s="2">
        <v>19</v>
      </c>
    </row>
    <row r="6" spans="1:3" x14ac:dyDescent="0.25">
      <c r="A6" s="2" t="s">
        <v>32</v>
      </c>
      <c r="B6" s="14">
        <f t="shared" si="0"/>
        <v>0.14814814814814814</v>
      </c>
      <c r="C6" s="2">
        <v>8</v>
      </c>
    </row>
    <row r="7" spans="1:3" x14ac:dyDescent="0.25">
      <c r="A7" s="2" t="s">
        <v>36</v>
      </c>
      <c r="B7" s="14">
        <f t="shared" si="0"/>
        <v>1.8518518518518517E-2</v>
      </c>
      <c r="C7" s="2">
        <v>1</v>
      </c>
    </row>
    <row r="8" spans="1:3" x14ac:dyDescent="0.25">
      <c r="A8" s="15" t="s">
        <v>88</v>
      </c>
      <c r="B8" s="14">
        <v>0</v>
      </c>
      <c r="C8" s="2">
        <v>0</v>
      </c>
    </row>
  </sheetData>
  <sortState ref="I1:I26">
    <sortCondition ref="I1"/>
  </sortState>
  <mergeCells count="1">
    <mergeCell ref="A2:C2"/>
  </mergeCells>
  <phoneticPr fontId="1" type="noConversion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"/>
  <sheetViews>
    <sheetView workbookViewId="0">
      <selection activeCell="A7" sqref="A7"/>
    </sheetView>
  </sheetViews>
  <sheetFormatPr defaultRowHeight="16.5" x14ac:dyDescent="0.25"/>
  <cols>
    <col min="1" max="1" width="18.75" customWidth="1"/>
  </cols>
  <sheetData>
    <row r="1" spans="1:3" x14ac:dyDescent="0.25">
      <c r="A1" t="s">
        <v>84</v>
      </c>
    </row>
    <row r="4" spans="1:3" x14ac:dyDescent="0.25">
      <c r="A4" s="2" t="s">
        <v>82</v>
      </c>
      <c r="B4" s="12">
        <f>C4/56</f>
        <v>0.30357142857142855</v>
      </c>
      <c r="C4" s="2">
        <v>17</v>
      </c>
    </row>
    <row r="5" spans="1:3" x14ac:dyDescent="0.25">
      <c r="A5" s="2" t="s">
        <v>83</v>
      </c>
      <c r="B5" s="12">
        <f>C5/56</f>
        <v>0.39285714285714285</v>
      </c>
      <c r="C5" s="2">
        <v>22</v>
      </c>
    </row>
    <row r="6" spans="1:3" x14ac:dyDescent="0.25">
      <c r="A6" s="2" t="s">
        <v>85</v>
      </c>
      <c r="B6" s="12">
        <f>C6/56</f>
        <v>0.26785714285714285</v>
      </c>
      <c r="C6" s="2">
        <v>15</v>
      </c>
    </row>
    <row r="7" spans="1:3" x14ac:dyDescent="0.25">
      <c r="A7" s="2" t="s">
        <v>86</v>
      </c>
      <c r="B7" s="12">
        <f>C7/56</f>
        <v>3.5714285714285712E-2</v>
      </c>
      <c r="C7" s="2">
        <v>2</v>
      </c>
    </row>
    <row r="8" spans="1:3" x14ac:dyDescent="0.25">
      <c r="A8" s="2" t="s">
        <v>81</v>
      </c>
      <c r="B8" s="12">
        <f>C8/56</f>
        <v>0</v>
      </c>
      <c r="C8" s="2">
        <v>0</v>
      </c>
    </row>
  </sheetData>
  <phoneticPr fontId="1" type="noConversion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I46"/>
  <sheetViews>
    <sheetView workbookViewId="0">
      <selection activeCell="E46" sqref="E46"/>
    </sheetView>
  </sheetViews>
  <sheetFormatPr defaultRowHeight="16.5" x14ac:dyDescent="0.25"/>
  <sheetData>
    <row r="1" spans="1:9" x14ac:dyDescent="0.25">
      <c r="B1" t="s">
        <v>0</v>
      </c>
    </row>
    <row r="3" spans="1:9" x14ac:dyDescent="0.25">
      <c r="B3" t="s">
        <v>1</v>
      </c>
    </row>
    <row r="4" spans="1:9" x14ac:dyDescent="0.25">
      <c r="B4" t="s">
        <v>2</v>
      </c>
      <c r="C4" t="s">
        <v>3</v>
      </c>
      <c r="D4" t="s">
        <v>4</v>
      </c>
      <c r="E4" t="s">
        <v>5</v>
      </c>
      <c r="F4" t="s">
        <v>6</v>
      </c>
    </row>
    <row r="5" spans="1:9" hidden="1" x14ac:dyDescent="0.25">
      <c r="A5">
        <v>18</v>
      </c>
      <c r="B5">
        <v>2</v>
      </c>
      <c r="C5">
        <v>5</v>
      </c>
      <c r="D5">
        <v>1</v>
      </c>
      <c r="E5">
        <v>1</v>
      </c>
      <c r="F5">
        <v>5</v>
      </c>
      <c r="I5" t="s">
        <v>2</v>
      </c>
    </row>
    <row r="6" spans="1:9" hidden="1" x14ac:dyDescent="0.25">
      <c r="A6">
        <v>1</v>
      </c>
      <c r="B6">
        <v>2</v>
      </c>
      <c r="C6">
        <v>3</v>
      </c>
      <c r="D6">
        <v>2</v>
      </c>
      <c r="E6">
        <v>2</v>
      </c>
      <c r="F6">
        <v>2</v>
      </c>
    </row>
    <row r="7" spans="1:9" hidden="1" x14ac:dyDescent="0.25">
      <c r="A7">
        <v>4</v>
      </c>
      <c r="B7">
        <v>1</v>
      </c>
      <c r="C7">
        <v>4</v>
      </c>
      <c r="D7">
        <v>2</v>
      </c>
      <c r="E7">
        <v>1</v>
      </c>
      <c r="F7">
        <v>2</v>
      </c>
    </row>
    <row r="8" spans="1:9" hidden="1" x14ac:dyDescent="0.25">
      <c r="A8">
        <v>6</v>
      </c>
      <c r="B8">
        <v>2</v>
      </c>
      <c r="C8">
        <v>3</v>
      </c>
      <c r="D8">
        <v>7</v>
      </c>
      <c r="E8">
        <v>1</v>
      </c>
      <c r="F8">
        <v>2</v>
      </c>
    </row>
    <row r="9" spans="1:9" hidden="1" x14ac:dyDescent="0.25">
      <c r="A9">
        <v>5</v>
      </c>
      <c r="B9">
        <v>2</v>
      </c>
      <c r="C9">
        <v>2</v>
      </c>
      <c r="D9">
        <v>7</v>
      </c>
      <c r="E9">
        <v>2</v>
      </c>
      <c r="F9">
        <v>2</v>
      </c>
    </row>
    <row r="10" spans="1:9" hidden="1" x14ac:dyDescent="0.25">
      <c r="A10">
        <v>7</v>
      </c>
      <c r="B10">
        <v>2</v>
      </c>
      <c r="C10">
        <v>4</v>
      </c>
      <c r="D10">
        <v>1</v>
      </c>
      <c r="E10">
        <v>2</v>
      </c>
      <c r="F10">
        <v>2</v>
      </c>
    </row>
    <row r="11" spans="1:9" hidden="1" x14ac:dyDescent="0.25">
      <c r="A11">
        <v>3</v>
      </c>
      <c r="B11">
        <v>2</v>
      </c>
      <c r="C11">
        <v>3</v>
      </c>
      <c r="D11">
        <v>2</v>
      </c>
      <c r="E11">
        <v>1</v>
      </c>
      <c r="F11">
        <v>2</v>
      </c>
    </row>
    <row r="12" spans="1:9" hidden="1" x14ac:dyDescent="0.25">
      <c r="A12">
        <v>13</v>
      </c>
      <c r="B12">
        <v>1</v>
      </c>
      <c r="C12">
        <v>3</v>
      </c>
      <c r="D12">
        <v>7</v>
      </c>
      <c r="E12">
        <v>1</v>
      </c>
      <c r="F12">
        <v>2</v>
      </c>
    </row>
    <row r="13" spans="1:9" hidden="1" x14ac:dyDescent="0.25">
      <c r="A13">
        <v>14</v>
      </c>
      <c r="B13">
        <v>2</v>
      </c>
      <c r="C13">
        <v>3</v>
      </c>
      <c r="D13">
        <v>6</v>
      </c>
      <c r="E13">
        <v>1</v>
      </c>
      <c r="F13">
        <v>2</v>
      </c>
    </row>
    <row r="14" spans="1:9" hidden="1" x14ac:dyDescent="0.25">
      <c r="A14">
        <v>51</v>
      </c>
      <c r="B14">
        <v>2</v>
      </c>
      <c r="C14">
        <v>2</v>
      </c>
      <c r="D14">
        <v>7</v>
      </c>
      <c r="E14">
        <v>2</v>
      </c>
      <c r="F14">
        <v>2</v>
      </c>
    </row>
    <row r="15" spans="1:9" hidden="1" x14ac:dyDescent="0.25">
      <c r="A15">
        <v>52</v>
      </c>
      <c r="B15">
        <v>1</v>
      </c>
      <c r="C15">
        <v>2</v>
      </c>
      <c r="D15">
        <v>2</v>
      </c>
      <c r="E15">
        <v>2</v>
      </c>
      <c r="F15">
        <v>1</v>
      </c>
    </row>
    <row r="16" spans="1:9" hidden="1" x14ac:dyDescent="0.25">
      <c r="A16">
        <v>53</v>
      </c>
      <c r="B16">
        <v>2</v>
      </c>
      <c r="C16">
        <v>2</v>
      </c>
      <c r="D16">
        <v>7</v>
      </c>
      <c r="E16">
        <v>1</v>
      </c>
      <c r="F16">
        <v>2</v>
      </c>
    </row>
    <row r="17" spans="1:6" hidden="1" x14ac:dyDescent="0.25">
      <c r="A17">
        <v>54</v>
      </c>
      <c r="B17">
        <v>2</v>
      </c>
      <c r="C17">
        <v>3</v>
      </c>
      <c r="D17">
        <v>7</v>
      </c>
      <c r="E17">
        <v>1</v>
      </c>
      <c r="F17">
        <v>3</v>
      </c>
    </row>
    <row r="18" spans="1:6" hidden="1" x14ac:dyDescent="0.25">
      <c r="A18">
        <v>55</v>
      </c>
      <c r="B18">
        <v>1</v>
      </c>
      <c r="C18">
        <v>3</v>
      </c>
      <c r="D18">
        <v>7</v>
      </c>
      <c r="F18">
        <v>3</v>
      </c>
    </row>
    <row r="19" spans="1:6" hidden="1" x14ac:dyDescent="0.25">
      <c r="A19">
        <v>56</v>
      </c>
      <c r="B19">
        <v>2</v>
      </c>
      <c r="C19">
        <v>3</v>
      </c>
      <c r="D19">
        <v>5</v>
      </c>
      <c r="E19">
        <v>1</v>
      </c>
      <c r="F19">
        <v>3</v>
      </c>
    </row>
    <row r="20" spans="1:6" hidden="1" x14ac:dyDescent="0.25">
      <c r="A20">
        <v>57</v>
      </c>
      <c r="B20">
        <v>2</v>
      </c>
      <c r="C20">
        <v>3</v>
      </c>
      <c r="D20">
        <v>7</v>
      </c>
      <c r="E20">
        <v>1</v>
      </c>
      <c r="F20">
        <v>2</v>
      </c>
    </row>
    <row r="21" spans="1:6" hidden="1" x14ac:dyDescent="0.25">
      <c r="A21">
        <v>58</v>
      </c>
      <c r="B21">
        <v>2</v>
      </c>
      <c r="C21">
        <v>3</v>
      </c>
      <c r="D21">
        <v>6</v>
      </c>
      <c r="E21">
        <v>2</v>
      </c>
      <c r="F21">
        <v>2</v>
      </c>
    </row>
    <row r="22" spans="1:6" hidden="1" x14ac:dyDescent="0.25">
      <c r="A22">
        <v>59</v>
      </c>
      <c r="B22">
        <v>2</v>
      </c>
      <c r="C22">
        <v>5</v>
      </c>
      <c r="D22">
        <v>1</v>
      </c>
      <c r="E22">
        <v>1</v>
      </c>
      <c r="F22">
        <v>5</v>
      </c>
    </row>
    <row r="23" spans="1:6" hidden="1" x14ac:dyDescent="0.25">
      <c r="A23">
        <v>60</v>
      </c>
      <c r="B23">
        <v>2</v>
      </c>
      <c r="C23">
        <v>2</v>
      </c>
      <c r="D23">
        <v>7</v>
      </c>
      <c r="E23">
        <v>1</v>
      </c>
      <c r="F23">
        <v>2</v>
      </c>
    </row>
    <row r="24" spans="1:6" hidden="1" x14ac:dyDescent="0.25">
      <c r="A24">
        <v>61</v>
      </c>
      <c r="B24">
        <v>2</v>
      </c>
      <c r="C24">
        <v>3</v>
      </c>
      <c r="D24">
        <v>2</v>
      </c>
      <c r="E24">
        <v>2</v>
      </c>
      <c r="F24">
        <v>2</v>
      </c>
    </row>
    <row r="25" spans="1:6" hidden="1" x14ac:dyDescent="0.25">
      <c r="A25">
        <v>62</v>
      </c>
      <c r="B25">
        <v>1</v>
      </c>
      <c r="C25">
        <v>3</v>
      </c>
      <c r="D25">
        <v>5</v>
      </c>
      <c r="E25">
        <v>1</v>
      </c>
      <c r="F25">
        <v>2</v>
      </c>
    </row>
    <row r="26" spans="1:6" hidden="1" x14ac:dyDescent="0.25">
      <c r="A26">
        <v>63</v>
      </c>
      <c r="B26">
        <v>2</v>
      </c>
      <c r="C26">
        <v>3</v>
      </c>
      <c r="D26">
        <v>2</v>
      </c>
      <c r="E26">
        <v>1</v>
      </c>
      <c r="F26">
        <v>2</v>
      </c>
    </row>
    <row r="27" spans="1:6" hidden="1" x14ac:dyDescent="0.25">
      <c r="A27">
        <v>64</v>
      </c>
      <c r="B27">
        <v>2</v>
      </c>
      <c r="C27">
        <v>2</v>
      </c>
      <c r="D27">
        <v>2</v>
      </c>
      <c r="E27">
        <v>1</v>
      </c>
      <c r="F27">
        <v>3</v>
      </c>
    </row>
    <row r="28" spans="1:6" x14ac:dyDescent="0.25">
      <c r="A28">
        <v>65</v>
      </c>
      <c r="B28">
        <v>1</v>
      </c>
      <c r="C28">
        <v>1</v>
      </c>
      <c r="D28">
        <v>7</v>
      </c>
      <c r="E28">
        <v>2</v>
      </c>
      <c r="F28">
        <v>2</v>
      </c>
    </row>
    <row r="29" spans="1:6" hidden="1" x14ac:dyDescent="0.25">
      <c r="A29">
        <v>66</v>
      </c>
      <c r="B29">
        <v>2</v>
      </c>
      <c r="C29">
        <v>3</v>
      </c>
      <c r="D29">
        <v>2</v>
      </c>
      <c r="E29">
        <v>1</v>
      </c>
      <c r="F29">
        <v>2</v>
      </c>
    </row>
    <row r="36" spans="4:5" x14ac:dyDescent="0.25">
      <c r="D36" t="s">
        <v>2</v>
      </c>
    </row>
    <row r="37" spans="4:5" x14ac:dyDescent="0.25">
      <c r="D37" t="s">
        <v>73</v>
      </c>
      <c r="E37">
        <v>6</v>
      </c>
    </row>
    <row r="38" spans="4:5" x14ac:dyDescent="0.25">
      <c r="D38" t="s">
        <v>74</v>
      </c>
      <c r="E38">
        <f>25-6</f>
        <v>19</v>
      </c>
    </row>
    <row r="41" spans="4:5" x14ac:dyDescent="0.25">
      <c r="D41" t="s">
        <v>3</v>
      </c>
    </row>
    <row r="42" spans="4:5" x14ac:dyDescent="0.25">
      <c r="D42" t="s">
        <v>75</v>
      </c>
    </row>
    <row r="43" spans="4:5" x14ac:dyDescent="0.25">
      <c r="D43" t="s">
        <v>76</v>
      </c>
    </row>
    <row r="44" spans="4:5" x14ac:dyDescent="0.25">
      <c r="D44" t="s">
        <v>77</v>
      </c>
    </row>
    <row r="45" spans="4:5" x14ac:dyDescent="0.25">
      <c r="D45" t="s">
        <v>78</v>
      </c>
    </row>
    <row r="46" spans="4:5" x14ac:dyDescent="0.25">
      <c r="D46" t="s">
        <v>79</v>
      </c>
    </row>
  </sheetData>
  <autoFilter ref="A4:Z29">
    <filterColumn colId="2">
      <filters>
        <filter val="1"/>
      </filters>
    </filterColumn>
  </autoFilter>
  <phoneticPr fontId="1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"/>
  <sheetViews>
    <sheetView topLeftCell="D28" workbookViewId="0">
      <selection activeCell="G32" sqref="G32:I43"/>
    </sheetView>
  </sheetViews>
  <sheetFormatPr defaultRowHeight="16.5" x14ac:dyDescent="0.25"/>
  <cols>
    <col min="7" max="7" width="25" bestFit="1" customWidth="1"/>
    <col min="8" max="9" width="20.5" bestFit="1" customWidth="1"/>
    <col min="11" max="11" width="20.5" bestFit="1" customWidth="1"/>
    <col min="12" max="12" width="18.375" bestFit="1" customWidth="1"/>
    <col min="13" max="13" width="20.5" bestFit="1" customWidth="1"/>
  </cols>
  <sheetData>
    <row r="1" spans="1:9" x14ac:dyDescent="0.25">
      <c r="B1" t="s">
        <v>0</v>
      </c>
    </row>
    <row r="3" spans="1:9" x14ac:dyDescent="0.25">
      <c r="B3" t="s">
        <v>1</v>
      </c>
      <c r="G3" t="s">
        <v>7</v>
      </c>
    </row>
    <row r="4" spans="1:9" x14ac:dyDescent="0.25">
      <c r="B4" t="s">
        <v>2</v>
      </c>
      <c r="C4" t="s">
        <v>3</v>
      </c>
      <c r="D4" t="s">
        <v>4</v>
      </c>
      <c r="E4" t="s">
        <v>5</v>
      </c>
      <c r="F4" t="s">
        <v>6</v>
      </c>
      <c r="G4" s="10" t="s">
        <v>20</v>
      </c>
      <c r="H4" s="10"/>
      <c r="I4" s="10"/>
    </row>
    <row r="5" spans="1:9" x14ac:dyDescent="0.25">
      <c r="A5">
        <v>18</v>
      </c>
      <c r="B5">
        <v>2</v>
      </c>
      <c r="C5">
        <v>5</v>
      </c>
      <c r="D5">
        <v>1</v>
      </c>
      <c r="E5">
        <v>1</v>
      </c>
      <c r="F5">
        <v>5</v>
      </c>
      <c r="G5" t="s">
        <v>19</v>
      </c>
      <c r="H5" t="s">
        <v>21</v>
      </c>
      <c r="I5" t="s">
        <v>22</v>
      </c>
    </row>
    <row r="6" spans="1:9" x14ac:dyDescent="0.25">
      <c r="A6">
        <v>1</v>
      </c>
      <c r="B6">
        <v>2</v>
      </c>
      <c r="C6">
        <v>3</v>
      </c>
      <c r="D6">
        <v>2</v>
      </c>
      <c r="E6">
        <v>2</v>
      </c>
      <c r="F6">
        <v>2</v>
      </c>
      <c r="G6" t="s">
        <v>27</v>
      </c>
      <c r="H6" t="s">
        <v>28</v>
      </c>
      <c r="I6" t="s">
        <v>29</v>
      </c>
    </row>
    <row r="7" spans="1:9" x14ac:dyDescent="0.25">
      <c r="A7">
        <v>4</v>
      </c>
      <c r="B7">
        <v>1</v>
      </c>
      <c r="C7">
        <v>4</v>
      </c>
      <c r="D7">
        <v>2</v>
      </c>
      <c r="E7">
        <v>1</v>
      </c>
      <c r="F7">
        <v>2</v>
      </c>
      <c r="G7" t="s">
        <v>19</v>
      </c>
      <c r="H7" t="s">
        <v>27</v>
      </c>
      <c r="I7" t="s">
        <v>29</v>
      </c>
    </row>
    <row r="8" spans="1:9" x14ac:dyDescent="0.25">
      <c r="A8">
        <v>6</v>
      </c>
      <c r="B8">
        <v>2</v>
      </c>
      <c r="C8">
        <v>3</v>
      </c>
      <c r="D8">
        <v>7</v>
      </c>
      <c r="E8">
        <v>1</v>
      </c>
      <c r="F8">
        <v>2</v>
      </c>
      <c r="G8" t="s">
        <v>19</v>
      </c>
      <c r="H8" t="s">
        <v>28</v>
      </c>
      <c r="I8" t="s">
        <v>29</v>
      </c>
    </row>
    <row r="9" spans="1:9" x14ac:dyDescent="0.25">
      <c r="A9">
        <v>5</v>
      </c>
      <c r="B9">
        <v>2</v>
      </c>
      <c r="C9">
        <v>2</v>
      </c>
      <c r="D9">
        <v>7</v>
      </c>
      <c r="E9">
        <v>2</v>
      </c>
      <c r="F9">
        <v>2</v>
      </c>
      <c r="G9" t="s">
        <v>19</v>
      </c>
      <c r="H9" t="s">
        <v>35</v>
      </c>
      <c r="I9" t="s">
        <v>29</v>
      </c>
    </row>
    <row r="10" spans="1:9" x14ac:dyDescent="0.25">
      <c r="A10">
        <v>7</v>
      </c>
      <c r="B10">
        <v>2</v>
      </c>
      <c r="C10">
        <v>4</v>
      </c>
      <c r="D10">
        <v>1</v>
      </c>
      <c r="E10">
        <v>2</v>
      </c>
      <c r="F10">
        <v>2</v>
      </c>
      <c r="G10" t="s">
        <v>19</v>
      </c>
      <c r="H10" t="s">
        <v>28</v>
      </c>
      <c r="I10" t="s">
        <v>37</v>
      </c>
    </row>
    <row r="11" spans="1:9" x14ac:dyDescent="0.25">
      <c r="A11">
        <v>3</v>
      </c>
      <c r="B11">
        <v>2</v>
      </c>
      <c r="C11">
        <v>3</v>
      </c>
      <c r="D11">
        <v>2</v>
      </c>
      <c r="E11">
        <v>1</v>
      </c>
      <c r="F11">
        <v>2</v>
      </c>
      <c r="G11" t="s">
        <v>19</v>
      </c>
      <c r="H11" t="s">
        <v>38</v>
      </c>
    </row>
    <row r="12" spans="1:9" x14ac:dyDescent="0.25">
      <c r="A12">
        <v>13</v>
      </c>
      <c r="B12">
        <v>1</v>
      </c>
      <c r="C12">
        <v>3</v>
      </c>
      <c r="D12">
        <v>7</v>
      </c>
      <c r="E12">
        <v>1</v>
      </c>
      <c r="F12">
        <v>2</v>
      </c>
      <c r="G12" t="s">
        <v>19</v>
      </c>
      <c r="H12" t="s">
        <v>27</v>
      </c>
      <c r="I12" t="s">
        <v>21</v>
      </c>
    </row>
    <row r="13" spans="1:9" x14ac:dyDescent="0.25">
      <c r="A13">
        <v>14</v>
      </c>
      <c r="B13">
        <v>2</v>
      </c>
      <c r="C13">
        <v>3</v>
      </c>
      <c r="D13">
        <v>6</v>
      </c>
      <c r="E13">
        <v>1</v>
      </c>
      <c r="F13">
        <v>2</v>
      </c>
      <c r="G13" t="s">
        <v>19</v>
      </c>
      <c r="H13" t="s">
        <v>38</v>
      </c>
      <c r="I13" t="s">
        <v>40</v>
      </c>
    </row>
    <row r="14" spans="1:9" x14ac:dyDescent="0.25">
      <c r="A14">
        <v>51</v>
      </c>
      <c r="B14">
        <v>2</v>
      </c>
      <c r="C14">
        <v>2</v>
      </c>
      <c r="D14">
        <v>7</v>
      </c>
      <c r="E14">
        <v>2</v>
      </c>
      <c r="F14">
        <v>2</v>
      </c>
      <c r="G14" t="s">
        <v>19</v>
      </c>
      <c r="H14" t="s">
        <v>21</v>
      </c>
      <c r="I14" t="s">
        <v>29</v>
      </c>
    </row>
    <row r="15" spans="1:9" x14ac:dyDescent="0.25">
      <c r="A15">
        <v>52</v>
      </c>
      <c r="B15">
        <v>1</v>
      </c>
      <c r="C15">
        <v>2</v>
      </c>
      <c r="D15">
        <v>2</v>
      </c>
      <c r="E15">
        <v>2</v>
      </c>
      <c r="F15">
        <v>1</v>
      </c>
      <c r="G15" t="s">
        <v>19</v>
      </c>
      <c r="H15" t="s">
        <v>28</v>
      </c>
      <c r="I15" t="s">
        <v>29</v>
      </c>
    </row>
    <row r="16" spans="1:9" x14ac:dyDescent="0.25">
      <c r="A16">
        <v>53</v>
      </c>
      <c r="B16">
        <v>2</v>
      </c>
      <c r="C16">
        <v>2</v>
      </c>
      <c r="D16">
        <v>7</v>
      </c>
      <c r="E16">
        <v>1</v>
      </c>
      <c r="F16">
        <v>2</v>
      </c>
      <c r="G16" t="s">
        <v>19</v>
      </c>
      <c r="H16" t="s">
        <v>21</v>
      </c>
      <c r="I16" t="s">
        <v>29</v>
      </c>
    </row>
    <row r="17" spans="1:9" x14ac:dyDescent="0.25">
      <c r="A17">
        <v>54</v>
      </c>
      <c r="B17">
        <v>2</v>
      </c>
      <c r="C17">
        <v>3</v>
      </c>
      <c r="D17">
        <v>7</v>
      </c>
      <c r="E17">
        <v>1</v>
      </c>
      <c r="F17">
        <v>3</v>
      </c>
      <c r="G17" t="s">
        <v>19</v>
      </c>
      <c r="H17" t="s">
        <v>21</v>
      </c>
      <c r="I17" t="s">
        <v>22</v>
      </c>
    </row>
    <row r="18" spans="1:9" x14ac:dyDescent="0.25">
      <c r="A18">
        <v>55</v>
      </c>
      <c r="B18">
        <v>1</v>
      </c>
      <c r="C18">
        <v>3</v>
      </c>
      <c r="D18">
        <v>7</v>
      </c>
      <c r="F18">
        <v>3</v>
      </c>
      <c r="G18" t="s">
        <v>19</v>
      </c>
      <c r="H18" t="s">
        <v>28</v>
      </c>
      <c r="I18" t="s">
        <v>40</v>
      </c>
    </row>
    <row r="19" spans="1:9" x14ac:dyDescent="0.25">
      <c r="A19">
        <v>56</v>
      </c>
      <c r="B19">
        <v>2</v>
      </c>
      <c r="C19">
        <v>3</v>
      </c>
      <c r="D19">
        <v>5</v>
      </c>
      <c r="E19">
        <v>1</v>
      </c>
      <c r="F19">
        <v>3</v>
      </c>
      <c r="G19" t="s">
        <v>19</v>
      </c>
      <c r="H19" t="s">
        <v>29</v>
      </c>
      <c r="I19" t="s">
        <v>35</v>
      </c>
    </row>
    <row r="20" spans="1:9" x14ac:dyDescent="0.25">
      <c r="A20">
        <v>57</v>
      </c>
      <c r="B20">
        <v>2</v>
      </c>
      <c r="C20">
        <v>3</v>
      </c>
      <c r="D20">
        <v>7</v>
      </c>
      <c r="E20">
        <v>1</v>
      </c>
      <c r="F20">
        <v>2</v>
      </c>
      <c r="G20" t="s">
        <v>19</v>
      </c>
      <c r="H20" t="s">
        <v>28</v>
      </c>
      <c r="I20" t="s">
        <v>29</v>
      </c>
    </row>
    <row r="21" spans="1:9" x14ac:dyDescent="0.25">
      <c r="A21">
        <v>58</v>
      </c>
      <c r="B21">
        <v>2</v>
      </c>
      <c r="C21">
        <v>3</v>
      </c>
      <c r="D21">
        <v>6</v>
      </c>
      <c r="E21">
        <v>2</v>
      </c>
      <c r="F21">
        <v>2</v>
      </c>
      <c r="G21" t="s">
        <v>38</v>
      </c>
      <c r="H21" t="s">
        <v>40</v>
      </c>
      <c r="I21" t="s">
        <v>29</v>
      </c>
    </row>
    <row r="22" spans="1:9" x14ac:dyDescent="0.25">
      <c r="A22">
        <v>59</v>
      </c>
      <c r="B22">
        <v>2</v>
      </c>
      <c r="C22">
        <v>5</v>
      </c>
      <c r="D22">
        <v>1</v>
      </c>
      <c r="E22">
        <v>1</v>
      </c>
      <c r="F22">
        <v>5</v>
      </c>
      <c r="G22" t="s">
        <v>19</v>
      </c>
      <c r="H22" t="s">
        <v>21</v>
      </c>
    </row>
    <row r="23" spans="1:9" x14ac:dyDescent="0.25">
      <c r="A23">
        <v>60</v>
      </c>
      <c r="B23">
        <v>2</v>
      </c>
      <c r="C23">
        <v>2</v>
      </c>
      <c r="D23">
        <v>7</v>
      </c>
      <c r="E23">
        <v>1</v>
      </c>
      <c r="F23">
        <v>2</v>
      </c>
      <c r="G23" t="s">
        <v>19</v>
      </c>
      <c r="H23" t="s">
        <v>40</v>
      </c>
    </row>
    <row r="24" spans="1:9" x14ac:dyDescent="0.25">
      <c r="A24">
        <v>61</v>
      </c>
      <c r="B24">
        <v>2</v>
      </c>
      <c r="C24">
        <v>3</v>
      </c>
      <c r="D24">
        <v>2</v>
      </c>
      <c r="E24">
        <v>2</v>
      </c>
      <c r="F24">
        <v>2</v>
      </c>
      <c r="G24" t="s">
        <v>19</v>
      </c>
      <c r="H24" t="s">
        <v>38</v>
      </c>
      <c r="I24" t="s">
        <v>29</v>
      </c>
    </row>
    <row r="25" spans="1:9" x14ac:dyDescent="0.25">
      <c r="A25">
        <v>62</v>
      </c>
      <c r="B25">
        <v>1</v>
      </c>
      <c r="C25">
        <v>3</v>
      </c>
      <c r="D25">
        <v>5</v>
      </c>
      <c r="E25">
        <v>1</v>
      </c>
      <c r="F25">
        <v>2</v>
      </c>
      <c r="G25" t="s">
        <v>19</v>
      </c>
      <c r="H25" t="s">
        <v>44</v>
      </c>
      <c r="I25" t="s">
        <v>40</v>
      </c>
    </row>
    <row r="26" spans="1:9" x14ac:dyDescent="0.25">
      <c r="A26">
        <v>63</v>
      </c>
      <c r="B26">
        <v>2</v>
      </c>
      <c r="C26">
        <v>3</v>
      </c>
      <c r="D26">
        <v>2</v>
      </c>
      <c r="E26">
        <v>1</v>
      </c>
      <c r="F26">
        <v>2</v>
      </c>
      <c r="G26" t="s">
        <v>19</v>
      </c>
      <c r="H26" t="s">
        <v>38</v>
      </c>
      <c r="I26" t="s">
        <v>29</v>
      </c>
    </row>
    <row r="27" spans="1:9" x14ac:dyDescent="0.25">
      <c r="A27">
        <v>64</v>
      </c>
      <c r="B27">
        <v>2</v>
      </c>
      <c r="C27">
        <v>2</v>
      </c>
      <c r="D27">
        <v>2</v>
      </c>
      <c r="E27">
        <v>1</v>
      </c>
      <c r="F27">
        <v>3</v>
      </c>
      <c r="G27" t="s">
        <v>19</v>
      </c>
    </row>
    <row r="28" spans="1:9" x14ac:dyDescent="0.25">
      <c r="A28">
        <v>65</v>
      </c>
      <c r="B28">
        <v>1</v>
      </c>
      <c r="C28">
        <v>1</v>
      </c>
      <c r="D28">
        <v>7</v>
      </c>
      <c r="E28">
        <v>2</v>
      </c>
      <c r="F28">
        <v>2</v>
      </c>
      <c r="G28" t="s">
        <v>19</v>
      </c>
      <c r="H28" t="s">
        <v>37</v>
      </c>
      <c r="I28" t="s">
        <v>29</v>
      </c>
    </row>
    <row r="29" spans="1:9" x14ac:dyDescent="0.25">
      <c r="A29">
        <v>66</v>
      </c>
      <c r="B29">
        <v>2</v>
      </c>
      <c r="C29">
        <v>3</v>
      </c>
      <c r="D29">
        <v>2</v>
      </c>
      <c r="E29">
        <v>1</v>
      </c>
      <c r="F29">
        <v>2</v>
      </c>
      <c r="G29" t="s">
        <v>19</v>
      </c>
      <c r="H29" t="s">
        <v>21</v>
      </c>
      <c r="I29" t="s">
        <v>29</v>
      </c>
    </row>
    <row r="32" spans="1:9" x14ac:dyDescent="0.25">
      <c r="G32" s="1" t="s">
        <v>45</v>
      </c>
      <c r="H32" s="1" t="s">
        <v>46</v>
      </c>
      <c r="I32" s="1" t="s">
        <v>93</v>
      </c>
    </row>
    <row r="33" spans="7:9" x14ac:dyDescent="0.25">
      <c r="G33" s="1" t="s">
        <v>91</v>
      </c>
      <c r="H33" s="1">
        <v>13</v>
      </c>
      <c r="I33" s="16">
        <f>H33/69</f>
        <v>0.18840579710144928</v>
      </c>
    </row>
    <row r="34" spans="7:9" x14ac:dyDescent="0.25">
      <c r="G34" s="1" t="s">
        <v>27</v>
      </c>
      <c r="H34" s="1">
        <v>3</v>
      </c>
      <c r="I34" s="16">
        <f t="shared" ref="I34:I43" si="0">H34/69</f>
        <v>4.3478260869565216E-2</v>
      </c>
    </row>
    <row r="35" spans="7:9" x14ac:dyDescent="0.25">
      <c r="G35" s="1" t="s">
        <v>38</v>
      </c>
      <c r="H35" s="1">
        <v>5</v>
      </c>
      <c r="I35" s="16">
        <f t="shared" si="0"/>
        <v>7.2463768115942032E-2</v>
      </c>
    </row>
    <row r="36" spans="7:9" x14ac:dyDescent="0.25">
      <c r="G36" s="1" t="s">
        <v>92</v>
      </c>
      <c r="H36" s="1">
        <v>7</v>
      </c>
      <c r="I36" s="16">
        <f t="shared" si="0"/>
        <v>0.10144927536231885</v>
      </c>
    </row>
    <row r="37" spans="7:9" x14ac:dyDescent="0.25">
      <c r="G37" s="1" t="s">
        <v>89</v>
      </c>
      <c r="H37" s="1">
        <v>23</v>
      </c>
      <c r="I37" s="16">
        <f t="shared" si="0"/>
        <v>0.33333333333333331</v>
      </c>
    </row>
    <row r="38" spans="7:9" x14ac:dyDescent="0.25">
      <c r="G38" s="1" t="s">
        <v>28</v>
      </c>
      <c r="H38" s="1">
        <v>6</v>
      </c>
      <c r="I38" s="16">
        <f t="shared" si="0"/>
        <v>8.6956521739130432E-2</v>
      </c>
    </row>
    <row r="39" spans="7:9" x14ac:dyDescent="0.25">
      <c r="G39" s="1" t="s">
        <v>37</v>
      </c>
      <c r="H39" s="1">
        <v>2</v>
      </c>
      <c r="I39" s="16">
        <f t="shared" si="0"/>
        <v>2.8985507246376812E-2</v>
      </c>
    </row>
    <row r="40" spans="7:9" x14ac:dyDescent="0.25">
      <c r="G40" s="1" t="s">
        <v>44</v>
      </c>
      <c r="H40" s="1">
        <v>1</v>
      </c>
      <c r="I40" s="16">
        <f t="shared" si="0"/>
        <v>1.4492753623188406E-2</v>
      </c>
    </row>
    <row r="41" spans="7:9" x14ac:dyDescent="0.25">
      <c r="G41" s="1" t="s">
        <v>22</v>
      </c>
      <c r="H41" s="1">
        <v>2</v>
      </c>
      <c r="I41" s="16">
        <f t="shared" si="0"/>
        <v>2.8985507246376812E-2</v>
      </c>
    </row>
    <row r="42" spans="7:9" x14ac:dyDescent="0.25">
      <c r="G42" s="1" t="s">
        <v>35</v>
      </c>
      <c r="H42" s="1">
        <v>2</v>
      </c>
      <c r="I42" s="16">
        <f t="shared" si="0"/>
        <v>2.8985507246376812E-2</v>
      </c>
    </row>
    <row r="43" spans="7:9" x14ac:dyDescent="0.25">
      <c r="G43" s="1" t="s">
        <v>90</v>
      </c>
      <c r="H43" s="1">
        <v>5</v>
      </c>
      <c r="I43" s="16">
        <f t="shared" si="0"/>
        <v>7.2463768115942032E-2</v>
      </c>
    </row>
  </sheetData>
  <sortState ref="M1:M29">
    <sortCondition ref="M1"/>
  </sortState>
  <mergeCells count="1">
    <mergeCell ref="G4:I4"/>
  </mergeCells>
  <phoneticPr fontId="1" type="noConversion"/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J35"/>
  <sheetViews>
    <sheetView topLeftCell="A15" workbookViewId="0">
      <selection activeCell="I4" sqref="I4"/>
    </sheetView>
  </sheetViews>
  <sheetFormatPr defaultRowHeight="16.5" x14ac:dyDescent="0.25"/>
  <cols>
    <col min="7" max="7" width="31.625" bestFit="1" customWidth="1"/>
    <col min="8" max="8" width="20.5" bestFit="1" customWidth="1"/>
    <col min="9" max="9" width="33.875" bestFit="1" customWidth="1"/>
    <col min="10" max="10" width="31.625" bestFit="1" customWidth="1"/>
  </cols>
  <sheetData>
    <row r="1" spans="1:10" x14ac:dyDescent="0.25">
      <c r="B1" t="s">
        <v>0</v>
      </c>
    </row>
    <row r="3" spans="1:10" x14ac:dyDescent="0.25">
      <c r="B3" t="s">
        <v>1</v>
      </c>
    </row>
    <row r="4" spans="1:10" x14ac:dyDescent="0.25">
      <c r="B4" t="s">
        <v>2</v>
      </c>
      <c r="C4" t="s">
        <v>3</v>
      </c>
      <c r="D4" t="s">
        <v>4</v>
      </c>
      <c r="E4" t="s">
        <v>5</v>
      </c>
      <c r="F4" t="s">
        <v>6</v>
      </c>
      <c r="G4" t="s">
        <v>8</v>
      </c>
      <c r="H4" t="s">
        <v>9</v>
      </c>
      <c r="I4" t="s">
        <v>10</v>
      </c>
      <c r="J4" t="s">
        <v>11</v>
      </c>
    </row>
    <row r="5" spans="1:10" x14ac:dyDescent="0.25">
      <c r="A5">
        <v>18</v>
      </c>
      <c r="B5">
        <v>2</v>
      </c>
      <c r="C5">
        <v>5</v>
      </c>
      <c r="D5">
        <v>1</v>
      </c>
      <c r="E5">
        <v>1</v>
      </c>
      <c r="F5">
        <v>5</v>
      </c>
      <c r="G5">
        <v>2</v>
      </c>
      <c r="H5">
        <v>120</v>
      </c>
      <c r="I5">
        <v>500</v>
      </c>
      <c r="J5">
        <v>4</v>
      </c>
    </row>
    <row r="6" spans="1:10" x14ac:dyDescent="0.25">
      <c r="A6">
        <v>1</v>
      </c>
      <c r="B6">
        <v>2</v>
      </c>
      <c r="C6">
        <v>3</v>
      </c>
      <c r="D6">
        <v>2</v>
      </c>
      <c r="E6">
        <v>2</v>
      </c>
      <c r="F6">
        <v>2</v>
      </c>
      <c r="G6">
        <v>1</v>
      </c>
      <c r="H6">
        <v>120</v>
      </c>
      <c r="I6">
        <v>300</v>
      </c>
      <c r="J6">
        <v>2</v>
      </c>
    </row>
    <row r="7" spans="1:10" x14ac:dyDescent="0.25">
      <c r="A7">
        <v>4</v>
      </c>
      <c r="B7">
        <v>1</v>
      </c>
      <c r="C7">
        <v>4</v>
      </c>
      <c r="D7">
        <v>2</v>
      </c>
      <c r="E7">
        <v>1</v>
      </c>
      <c r="F7">
        <v>2</v>
      </c>
      <c r="G7">
        <v>2</v>
      </c>
      <c r="H7">
        <v>120</v>
      </c>
      <c r="I7">
        <v>400</v>
      </c>
      <c r="J7">
        <v>2</v>
      </c>
    </row>
    <row r="8" spans="1:10" x14ac:dyDescent="0.25">
      <c r="A8">
        <v>6</v>
      </c>
      <c r="B8">
        <v>2</v>
      </c>
      <c r="C8">
        <v>3</v>
      </c>
      <c r="D8">
        <v>7</v>
      </c>
      <c r="E8">
        <v>1</v>
      </c>
      <c r="F8">
        <v>2</v>
      </c>
      <c r="G8">
        <v>4</v>
      </c>
      <c r="H8">
        <v>100</v>
      </c>
      <c r="I8">
        <v>400</v>
      </c>
      <c r="J8">
        <v>5</v>
      </c>
    </row>
    <row r="9" spans="1:10" x14ac:dyDescent="0.25">
      <c r="A9">
        <v>5</v>
      </c>
      <c r="B9">
        <v>2</v>
      </c>
      <c r="C9">
        <v>2</v>
      </c>
      <c r="D9">
        <v>7</v>
      </c>
      <c r="E9">
        <v>2</v>
      </c>
      <c r="F9">
        <v>2</v>
      </c>
      <c r="G9">
        <v>1</v>
      </c>
      <c r="H9">
        <v>120</v>
      </c>
      <c r="I9">
        <v>200</v>
      </c>
      <c r="J9">
        <v>4</v>
      </c>
    </row>
    <row r="10" spans="1:10" x14ac:dyDescent="0.25">
      <c r="A10">
        <v>7</v>
      </c>
      <c r="B10">
        <v>2</v>
      </c>
      <c r="C10">
        <v>4</v>
      </c>
      <c r="D10">
        <v>1</v>
      </c>
      <c r="E10">
        <v>2</v>
      </c>
      <c r="F10">
        <v>2</v>
      </c>
      <c r="G10">
        <v>2</v>
      </c>
      <c r="H10">
        <v>100</v>
      </c>
      <c r="I10">
        <v>500</v>
      </c>
      <c r="J10">
        <v>4</v>
      </c>
    </row>
    <row r="11" spans="1:10" hidden="1" x14ac:dyDescent="0.25">
      <c r="A11">
        <v>3</v>
      </c>
      <c r="B11">
        <v>2</v>
      </c>
      <c r="C11">
        <v>3</v>
      </c>
      <c r="D11">
        <v>2</v>
      </c>
      <c r="E11">
        <v>1</v>
      </c>
      <c r="F11">
        <v>2</v>
      </c>
      <c r="G11">
        <v>3</v>
      </c>
      <c r="H11">
        <v>80</v>
      </c>
      <c r="I11">
        <v>200</v>
      </c>
      <c r="J11">
        <v>4</v>
      </c>
    </row>
    <row r="12" spans="1:10" hidden="1" x14ac:dyDescent="0.25">
      <c r="A12">
        <v>13</v>
      </c>
      <c r="B12">
        <v>1</v>
      </c>
      <c r="C12">
        <v>3</v>
      </c>
      <c r="D12">
        <v>7</v>
      </c>
      <c r="E12">
        <v>1</v>
      </c>
      <c r="F12">
        <v>2</v>
      </c>
      <c r="G12">
        <v>1</v>
      </c>
      <c r="H12">
        <v>60</v>
      </c>
      <c r="I12">
        <v>300</v>
      </c>
      <c r="J12" t="s">
        <v>39</v>
      </c>
    </row>
    <row r="13" spans="1:10" hidden="1" x14ac:dyDescent="0.25">
      <c r="A13">
        <v>14</v>
      </c>
      <c r="B13">
        <v>2</v>
      </c>
      <c r="C13">
        <v>3</v>
      </c>
      <c r="D13">
        <v>6</v>
      </c>
      <c r="E13">
        <v>1</v>
      </c>
      <c r="F13">
        <v>2</v>
      </c>
      <c r="G13">
        <v>1</v>
      </c>
      <c r="H13">
        <v>60</v>
      </c>
      <c r="I13">
        <v>200</v>
      </c>
      <c r="J13">
        <v>3</v>
      </c>
    </row>
    <row r="14" spans="1:10" hidden="1" x14ac:dyDescent="0.25">
      <c r="A14">
        <v>51</v>
      </c>
      <c r="B14">
        <v>2</v>
      </c>
      <c r="C14">
        <v>2</v>
      </c>
      <c r="D14">
        <v>7</v>
      </c>
      <c r="E14">
        <v>2</v>
      </c>
      <c r="F14">
        <v>2</v>
      </c>
      <c r="G14">
        <v>2</v>
      </c>
      <c r="H14">
        <v>80</v>
      </c>
      <c r="I14">
        <v>200</v>
      </c>
      <c r="J14">
        <v>4</v>
      </c>
    </row>
    <row r="15" spans="1:10" x14ac:dyDescent="0.25">
      <c r="A15">
        <v>52</v>
      </c>
      <c r="B15">
        <v>1</v>
      </c>
      <c r="C15">
        <v>2</v>
      </c>
      <c r="D15">
        <v>2</v>
      </c>
      <c r="E15">
        <v>2</v>
      </c>
      <c r="F15">
        <v>1</v>
      </c>
      <c r="G15">
        <v>1</v>
      </c>
      <c r="H15">
        <v>120</v>
      </c>
      <c r="I15">
        <v>300</v>
      </c>
      <c r="J15">
        <v>4</v>
      </c>
    </row>
    <row r="16" spans="1:10" hidden="1" x14ac:dyDescent="0.25">
      <c r="A16">
        <v>53</v>
      </c>
      <c r="B16">
        <v>2</v>
      </c>
      <c r="C16">
        <v>2</v>
      </c>
      <c r="D16">
        <v>7</v>
      </c>
      <c r="E16">
        <v>1</v>
      </c>
      <c r="F16">
        <v>2</v>
      </c>
      <c r="G16">
        <v>1</v>
      </c>
      <c r="H16">
        <v>80</v>
      </c>
      <c r="I16">
        <v>200</v>
      </c>
      <c r="J16">
        <v>2</v>
      </c>
    </row>
    <row r="17" spans="1:10" x14ac:dyDescent="0.25">
      <c r="A17">
        <v>54</v>
      </c>
      <c r="B17">
        <v>2</v>
      </c>
      <c r="C17">
        <v>3</v>
      </c>
      <c r="D17">
        <v>7</v>
      </c>
      <c r="E17">
        <v>1</v>
      </c>
      <c r="F17">
        <v>3</v>
      </c>
      <c r="G17">
        <v>2</v>
      </c>
      <c r="H17">
        <v>100</v>
      </c>
      <c r="I17">
        <v>200</v>
      </c>
      <c r="J17">
        <v>4</v>
      </c>
    </row>
    <row r="18" spans="1:10" x14ac:dyDescent="0.25">
      <c r="A18">
        <v>55</v>
      </c>
      <c r="B18">
        <v>1</v>
      </c>
      <c r="C18">
        <v>3</v>
      </c>
      <c r="D18">
        <v>7</v>
      </c>
      <c r="F18">
        <v>3</v>
      </c>
      <c r="G18">
        <v>2</v>
      </c>
      <c r="H18">
        <v>100</v>
      </c>
      <c r="I18">
        <v>200</v>
      </c>
      <c r="J18">
        <v>4</v>
      </c>
    </row>
    <row r="19" spans="1:10" hidden="1" x14ac:dyDescent="0.25">
      <c r="A19">
        <v>56</v>
      </c>
      <c r="B19">
        <v>2</v>
      </c>
      <c r="C19">
        <v>3</v>
      </c>
      <c r="D19">
        <v>5</v>
      </c>
      <c r="E19">
        <v>1</v>
      </c>
      <c r="F19">
        <v>3</v>
      </c>
      <c r="G19">
        <v>1</v>
      </c>
      <c r="H19">
        <v>60</v>
      </c>
      <c r="I19" t="s">
        <v>42</v>
      </c>
      <c r="J19">
        <v>1</v>
      </c>
    </row>
    <row r="20" spans="1:10" hidden="1" x14ac:dyDescent="0.25">
      <c r="A20">
        <v>57</v>
      </c>
      <c r="B20">
        <v>2</v>
      </c>
      <c r="C20">
        <v>3</v>
      </c>
      <c r="D20">
        <v>7</v>
      </c>
      <c r="E20">
        <v>1</v>
      </c>
      <c r="F20">
        <v>2</v>
      </c>
      <c r="G20">
        <v>1</v>
      </c>
      <c r="H20">
        <v>60</v>
      </c>
      <c r="I20">
        <v>300</v>
      </c>
      <c r="J20">
        <v>4</v>
      </c>
    </row>
    <row r="21" spans="1:10" x14ac:dyDescent="0.25">
      <c r="A21">
        <v>58</v>
      </c>
      <c r="B21">
        <v>2</v>
      </c>
      <c r="C21">
        <v>3</v>
      </c>
      <c r="D21">
        <v>6</v>
      </c>
      <c r="E21">
        <v>2</v>
      </c>
      <c r="F21">
        <v>2</v>
      </c>
      <c r="G21">
        <v>2</v>
      </c>
      <c r="H21">
        <v>120</v>
      </c>
      <c r="I21">
        <v>500</v>
      </c>
      <c r="J21">
        <v>4</v>
      </c>
    </row>
    <row r="22" spans="1:10" hidden="1" x14ac:dyDescent="0.25">
      <c r="A22">
        <v>59</v>
      </c>
      <c r="B22">
        <v>2</v>
      </c>
      <c r="C22">
        <v>5</v>
      </c>
      <c r="D22">
        <v>1</v>
      </c>
      <c r="E22">
        <v>1</v>
      </c>
      <c r="F22">
        <v>5</v>
      </c>
      <c r="G22">
        <v>1</v>
      </c>
      <c r="H22">
        <v>80</v>
      </c>
      <c r="I22">
        <v>400</v>
      </c>
      <c r="J22" t="s">
        <v>43</v>
      </c>
    </row>
    <row r="23" spans="1:10" x14ac:dyDescent="0.25">
      <c r="A23">
        <v>60</v>
      </c>
      <c r="B23">
        <v>2</v>
      </c>
      <c r="C23">
        <v>2</v>
      </c>
      <c r="D23">
        <v>7</v>
      </c>
      <c r="E23">
        <v>1</v>
      </c>
      <c r="F23">
        <v>2</v>
      </c>
      <c r="G23">
        <v>2</v>
      </c>
      <c r="H23">
        <v>100</v>
      </c>
      <c r="I23">
        <v>300</v>
      </c>
      <c r="J23">
        <v>4</v>
      </c>
    </row>
    <row r="24" spans="1:10" hidden="1" x14ac:dyDescent="0.25">
      <c r="A24">
        <v>61</v>
      </c>
      <c r="B24">
        <v>2</v>
      </c>
      <c r="C24">
        <v>3</v>
      </c>
      <c r="D24">
        <v>2</v>
      </c>
      <c r="E24">
        <v>2</v>
      </c>
      <c r="F24">
        <v>2</v>
      </c>
      <c r="G24">
        <v>2</v>
      </c>
      <c r="H24">
        <v>60</v>
      </c>
      <c r="I24">
        <v>200</v>
      </c>
      <c r="J24">
        <v>3</v>
      </c>
    </row>
    <row r="25" spans="1:10" hidden="1" x14ac:dyDescent="0.25">
      <c r="A25">
        <v>62</v>
      </c>
      <c r="B25">
        <v>1</v>
      </c>
      <c r="C25">
        <v>3</v>
      </c>
      <c r="D25">
        <v>5</v>
      </c>
      <c r="E25">
        <v>1</v>
      </c>
      <c r="F25">
        <v>2</v>
      </c>
      <c r="G25">
        <v>3</v>
      </c>
      <c r="H25">
        <v>80</v>
      </c>
      <c r="I25">
        <v>200</v>
      </c>
      <c r="J25">
        <v>4</v>
      </c>
    </row>
    <row r="26" spans="1:10" x14ac:dyDescent="0.25">
      <c r="A26">
        <v>63</v>
      </c>
      <c r="B26">
        <v>2</v>
      </c>
      <c r="C26">
        <v>3</v>
      </c>
      <c r="D26">
        <v>2</v>
      </c>
      <c r="E26">
        <v>1</v>
      </c>
      <c r="F26">
        <v>2</v>
      </c>
      <c r="G26">
        <v>2</v>
      </c>
      <c r="H26">
        <v>100</v>
      </c>
      <c r="I26">
        <v>300</v>
      </c>
      <c r="J26">
        <v>4</v>
      </c>
    </row>
    <row r="27" spans="1:10" hidden="1" x14ac:dyDescent="0.25">
      <c r="A27">
        <v>64</v>
      </c>
      <c r="B27">
        <v>2</v>
      </c>
      <c r="C27">
        <v>2</v>
      </c>
      <c r="D27">
        <v>2</v>
      </c>
      <c r="E27">
        <v>1</v>
      </c>
      <c r="F27">
        <v>3</v>
      </c>
      <c r="G27">
        <v>1</v>
      </c>
      <c r="H27">
        <v>80</v>
      </c>
      <c r="I27">
        <v>300</v>
      </c>
      <c r="J27">
        <v>4</v>
      </c>
    </row>
    <row r="28" spans="1:10" x14ac:dyDescent="0.25">
      <c r="A28">
        <v>65</v>
      </c>
      <c r="B28">
        <v>1</v>
      </c>
      <c r="C28">
        <v>1</v>
      </c>
      <c r="D28">
        <v>7</v>
      </c>
      <c r="E28">
        <v>2</v>
      </c>
      <c r="F28">
        <v>2</v>
      </c>
      <c r="G28">
        <v>1</v>
      </c>
      <c r="H28">
        <v>120</v>
      </c>
      <c r="I28">
        <v>200</v>
      </c>
      <c r="J28">
        <v>4</v>
      </c>
    </row>
    <row r="29" spans="1:10" x14ac:dyDescent="0.25">
      <c r="A29">
        <v>66</v>
      </c>
      <c r="B29">
        <v>2</v>
      </c>
      <c r="C29">
        <v>3</v>
      </c>
      <c r="D29">
        <v>2</v>
      </c>
      <c r="E29">
        <v>1</v>
      </c>
      <c r="F29">
        <v>2</v>
      </c>
      <c r="G29">
        <v>1</v>
      </c>
      <c r="H29">
        <v>100</v>
      </c>
      <c r="I29">
        <v>300</v>
      </c>
      <c r="J29">
        <v>5</v>
      </c>
    </row>
    <row r="31" spans="1:10" ht="17.25" thickBot="1" x14ac:dyDescent="0.3"/>
    <row r="32" spans="1:10" x14ac:dyDescent="0.25">
      <c r="G32" s="3"/>
      <c r="H32" s="4" t="s">
        <v>50</v>
      </c>
    </row>
    <row r="33" spans="7:8" x14ac:dyDescent="0.25">
      <c r="G33" s="5" t="s">
        <v>47</v>
      </c>
      <c r="H33" s="6">
        <v>5</v>
      </c>
    </row>
    <row r="34" spans="7:8" x14ac:dyDescent="0.25">
      <c r="G34" s="5" t="s">
        <v>48</v>
      </c>
      <c r="H34" s="6">
        <v>8</v>
      </c>
    </row>
    <row r="35" spans="7:8" ht="17.25" thickBot="1" x14ac:dyDescent="0.3">
      <c r="G35" s="7" t="s">
        <v>49</v>
      </c>
      <c r="H35" s="8">
        <v>1</v>
      </c>
    </row>
  </sheetData>
  <autoFilter ref="B4:J29">
    <filterColumn colId="6">
      <filters>
        <filter val="100"/>
        <filter val="120"/>
      </filters>
    </filterColumn>
  </autoFilter>
  <phoneticPr fontId="1" type="noConversion"/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topLeftCell="A37" workbookViewId="0">
      <selection activeCell="J44" sqref="J44"/>
    </sheetView>
  </sheetViews>
  <sheetFormatPr defaultRowHeight="16.5" x14ac:dyDescent="0.25"/>
  <cols>
    <col min="7" max="7" width="31.625" bestFit="1" customWidth="1"/>
    <col min="8" max="8" width="20.5" bestFit="1" customWidth="1"/>
    <col min="9" max="9" width="33.875" bestFit="1" customWidth="1"/>
    <col min="10" max="10" width="31.625" bestFit="1" customWidth="1"/>
  </cols>
  <sheetData>
    <row r="1" spans="1:10" x14ac:dyDescent="0.25">
      <c r="B1" t="s">
        <v>0</v>
      </c>
    </row>
    <row r="3" spans="1:10" x14ac:dyDescent="0.25">
      <c r="B3" t="s">
        <v>1</v>
      </c>
    </row>
    <row r="4" spans="1:10" x14ac:dyDescent="0.25">
      <c r="B4" t="s">
        <v>2</v>
      </c>
      <c r="C4" t="s">
        <v>3</v>
      </c>
      <c r="D4" t="s">
        <v>4</v>
      </c>
      <c r="E4" t="s">
        <v>5</v>
      </c>
      <c r="F4" t="s">
        <v>6</v>
      </c>
      <c r="G4" t="s">
        <v>8</v>
      </c>
      <c r="H4" t="s">
        <v>9</v>
      </c>
      <c r="I4" t="s">
        <v>10</v>
      </c>
      <c r="J4" t="s">
        <v>11</v>
      </c>
    </row>
    <row r="5" spans="1:10" x14ac:dyDescent="0.25">
      <c r="A5">
        <v>18</v>
      </c>
      <c r="B5">
        <v>2</v>
      </c>
      <c r="C5">
        <v>5</v>
      </c>
      <c r="D5">
        <v>1</v>
      </c>
      <c r="E5">
        <v>1</v>
      </c>
      <c r="F5">
        <v>5</v>
      </c>
      <c r="G5">
        <v>2</v>
      </c>
      <c r="H5">
        <v>120</v>
      </c>
      <c r="I5">
        <v>500</v>
      </c>
      <c r="J5">
        <v>4</v>
      </c>
    </row>
    <row r="6" spans="1:10" x14ac:dyDescent="0.25">
      <c r="A6">
        <v>1</v>
      </c>
      <c r="B6">
        <v>2</v>
      </c>
      <c r="C6">
        <v>3</v>
      </c>
      <c r="D6">
        <v>2</v>
      </c>
      <c r="E6">
        <v>2</v>
      </c>
      <c r="F6">
        <v>2</v>
      </c>
      <c r="G6">
        <v>1</v>
      </c>
      <c r="H6">
        <v>120</v>
      </c>
      <c r="I6">
        <v>300</v>
      </c>
      <c r="J6">
        <v>2</v>
      </c>
    </row>
    <row r="7" spans="1:10" x14ac:dyDescent="0.25">
      <c r="A7">
        <v>4</v>
      </c>
      <c r="B7">
        <v>1</v>
      </c>
      <c r="C7">
        <v>4</v>
      </c>
      <c r="D7">
        <v>2</v>
      </c>
      <c r="E7">
        <v>1</v>
      </c>
      <c r="F7">
        <v>2</v>
      </c>
      <c r="G7">
        <v>2</v>
      </c>
      <c r="H7">
        <v>120</v>
      </c>
      <c r="I7">
        <v>400</v>
      </c>
      <c r="J7">
        <v>2</v>
      </c>
    </row>
    <row r="8" spans="1:10" x14ac:dyDescent="0.25">
      <c r="A8">
        <v>6</v>
      </c>
      <c r="B8">
        <v>2</v>
      </c>
      <c r="C8">
        <v>3</v>
      </c>
      <c r="D8">
        <v>7</v>
      </c>
      <c r="E8">
        <v>1</v>
      </c>
      <c r="F8">
        <v>2</v>
      </c>
      <c r="G8">
        <v>4</v>
      </c>
      <c r="H8">
        <v>100</v>
      </c>
      <c r="I8">
        <v>400</v>
      </c>
      <c r="J8">
        <v>5</v>
      </c>
    </row>
    <row r="9" spans="1:10" x14ac:dyDescent="0.25">
      <c r="A9">
        <v>5</v>
      </c>
      <c r="B9">
        <v>2</v>
      </c>
      <c r="C9">
        <v>2</v>
      </c>
      <c r="D9">
        <v>7</v>
      </c>
      <c r="E9">
        <v>2</v>
      </c>
      <c r="F9">
        <v>2</v>
      </c>
      <c r="G9">
        <v>1</v>
      </c>
      <c r="H9">
        <v>120</v>
      </c>
      <c r="I9">
        <v>200</v>
      </c>
      <c r="J9">
        <v>4</v>
      </c>
    </row>
    <row r="10" spans="1:10" x14ac:dyDescent="0.25">
      <c r="A10">
        <v>7</v>
      </c>
      <c r="B10">
        <v>2</v>
      </c>
      <c r="C10">
        <v>4</v>
      </c>
      <c r="D10">
        <v>1</v>
      </c>
      <c r="E10">
        <v>2</v>
      </c>
      <c r="F10">
        <v>2</v>
      </c>
      <c r="G10">
        <v>2</v>
      </c>
      <c r="H10">
        <v>100</v>
      </c>
      <c r="I10">
        <v>500</v>
      </c>
      <c r="J10">
        <v>4</v>
      </c>
    </row>
    <row r="11" spans="1:10" x14ac:dyDescent="0.25">
      <c r="A11">
        <v>3</v>
      </c>
      <c r="B11">
        <v>2</v>
      </c>
      <c r="C11">
        <v>3</v>
      </c>
      <c r="D11">
        <v>2</v>
      </c>
      <c r="E11">
        <v>1</v>
      </c>
      <c r="F11">
        <v>2</v>
      </c>
      <c r="G11">
        <v>3</v>
      </c>
      <c r="H11">
        <v>80</v>
      </c>
      <c r="I11">
        <v>200</v>
      </c>
      <c r="J11">
        <v>4</v>
      </c>
    </row>
    <row r="12" spans="1:10" x14ac:dyDescent="0.25">
      <c r="A12">
        <v>13</v>
      </c>
      <c r="B12">
        <v>1</v>
      </c>
      <c r="C12">
        <v>3</v>
      </c>
      <c r="D12">
        <v>7</v>
      </c>
      <c r="E12">
        <v>1</v>
      </c>
      <c r="F12">
        <v>2</v>
      </c>
      <c r="G12">
        <v>1</v>
      </c>
      <c r="H12">
        <v>60</v>
      </c>
      <c r="I12">
        <v>300</v>
      </c>
      <c r="J12" t="s">
        <v>39</v>
      </c>
    </row>
    <row r="13" spans="1:10" x14ac:dyDescent="0.25">
      <c r="A13">
        <v>14</v>
      </c>
      <c r="B13">
        <v>2</v>
      </c>
      <c r="C13">
        <v>3</v>
      </c>
      <c r="D13">
        <v>6</v>
      </c>
      <c r="E13">
        <v>1</v>
      </c>
      <c r="F13">
        <v>2</v>
      </c>
      <c r="G13">
        <v>1</v>
      </c>
      <c r="H13">
        <v>60</v>
      </c>
      <c r="I13">
        <v>200</v>
      </c>
      <c r="J13">
        <v>3</v>
      </c>
    </row>
    <row r="14" spans="1:10" x14ac:dyDescent="0.25">
      <c r="A14">
        <v>51</v>
      </c>
      <c r="B14">
        <v>2</v>
      </c>
      <c r="C14">
        <v>2</v>
      </c>
      <c r="D14">
        <v>7</v>
      </c>
      <c r="E14">
        <v>2</v>
      </c>
      <c r="F14">
        <v>2</v>
      </c>
      <c r="G14">
        <v>2</v>
      </c>
      <c r="H14">
        <v>80</v>
      </c>
      <c r="I14">
        <v>200</v>
      </c>
      <c r="J14">
        <v>4</v>
      </c>
    </row>
    <row r="15" spans="1:10" x14ac:dyDescent="0.25">
      <c r="A15">
        <v>52</v>
      </c>
      <c r="B15">
        <v>1</v>
      </c>
      <c r="C15">
        <v>2</v>
      </c>
      <c r="D15">
        <v>2</v>
      </c>
      <c r="E15">
        <v>2</v>
      </c>
      <c r="F15">
        <v>1</v>
      </c>
      <c r="G15">
        <v>1</v>
      </c>
      <c r="H15">
        <v>120</v>
      </c>
      <c r="I15">
        <v>300</v>
      </c>
      <c r="J15">
        <v>4</v>
      </c>
    </row>
    <row r="16" spans="1:10" x14ac:dyDescent="0.25">
      <c r="A16">
        <v>53</v>
      </c>
      <c r="B16">
        <v>2</v>
      </c>
      <c r="C16">
        <v>2</v>
      </c>
      <c r="D16">
        <v>7</v>
      </c>
      <c r="E16">
        <v>1</v>
      </c>
      <c r="F16">
        <v>2</v>
      </c>
      <c r="G16">
        <v>1</v>
      </c>
      <c r="H16">
        <v>80</v>
      </c>
      <c r="I16">
        <v>200</v>
      </c>
      <c r="J16">
        <v>2</v>
      </c>
    </row>
    <row r="17" spans="1:10" x14ac:dyDescent="0.25">
      <c r="A17">
        <v>54</v>
      </c>
      <c r="B17">
        <v>2</v>
      </c>
      <c r="C17">
        <v>3</v>
      </c>
      <c r="D17">
        <v>7</v>
      </c>
      <c r="E17">
        <v>1</v>
      </c>
      <c r="F17">
        <v>3</v>
      </c>
      <c r="G17">
        <v>2</v>
      </c>
      <c r="H17">
        <v>100</v>
      </c>
      <c r="I17">
        <v>200</v>
      </c>
      <c r="J17">
        <v>4</v>
      </c>
    </row>
    <row r="18" spans="1:10" x14ac:dyDescent="0.25">
      <c r="A18">
        <v>55</v>
      </c>
      <c r="B18">
        <v>1</v>
      </c>
      <c r="C18">
        <v>3</v>
      </c>
      <c r="D18">
        <v>7</v>
      </c>
      <c r="F18">
        <v>3</v>
      </c>
      <c r="G18">
        <v>2</v>
      </c>
      <c r="H18">
        <v>100</v>
      </c>
      <c r="I18">
        <v>200</v>
      </c>
      <c r="J18">
        <v>4</v>
      </c>
    </row>
    <row r="19" spans="1:10" x14ac:dyDescent="0.25">
      <c r="A19">
        <v>56</v>
      </c>
      <c r="B19">
        <v>2</v>
      </c>
      <c r="C19">
        <v>3</v>
      </c>
      <c r="D19">
        <v>5</v>
      </c>
      <c r="E19">
        <v>1</v>
      </c>
      <c r="F19">
        <v>3</v>
      </c>
      <c r="G19">
        <v>1</v>
      </c>
      <c r="H19">
        <v>60</v>
      </c>
      <c r="I19" t="s">
        <v>42</v>
      </c>
      <c r="J19">
        <v>1</v>
      </c>
    </row>
    <row r="20" spans="1:10" x14ac:dyDescent="0.25">
      <c r="A20">
        <v>57</v>
      </c>
      <c r="B20">
        <v>2</v>
      </c>
      <c r="C20">
        <v>3</v>
      </c>
      <c r="D20">
        <v>7</v>
      </c>
      <c r="E20">
        <v>1</v>
      </c>
      <c r="F20">
        <v>2</v>
      </c>
      <c r="G20">
        <v>1</v>
      </c>
      <c r="H20">
        <v>60</v>
      </c>
      <c r="I20">
        <v>300</v>
      </c>
      <c r="J20">
        <v>4</v>
      </c>
    </row>
    <row r="21" spans="1:10" x14ac:dyDescent="0.25">
      <c r="A21">
        <v>58</v>
      </c>
      <c r="B21">
        <v>2</v>
      </c>
      <c r="C21">
        <v>3</v>
      </c>
      <c r="D21">
        <v>6</v>
      </c>
      <c r="E21">
        <v>2</v>
      </c>
      <c r="F21">
        <v>2</v>
      </c>
      <c r="G21">
        <v>2</v>
      </c>
      <c r="H21">
        <v>120</v>
      </c>
      <c r="I21">
        <v>500</v>
      </c>
      <c r="J21">
        <v>4</v>
      </c>
    </row>
    <row r="22" spans="1:10" x14ac:dyDescent="0.25">
      <c r="A22">
        <v>59</v>
      </c>
      <c r="B22">
        <v>2</v>
      </c>
      <c r="C22">
        <v>5</v>
      </c>
      <c r="D22">
        <v>1</v>
      </c>
      <c r="E22">
        <v>1</v>
      </c>
      <c r="F22">
        <v>5</v>
      </c>
      <c r="G22">
        <v>1</v>
      </c>
      <c r="H22">
        <v>80</v>
      </c>
      <c r="I22">
        <v>400</v>
      </c>
      <c r="J22" t="s">
        <v>43</v>
      </c>
    </row>
    <row r="23" spans="1:10" x14ac:dyDescent="0.25">
      <c r="A23">
        <v>60</v>
      </c>
      <c r="B23">
        <v>2</v>
      </c>
      <c r="C23">
        <v>2</v>
      </c>
      <c r="D23">
        <v>7</v>
      </c>
      <c r="E23">
        <v>1</v>
      </c>
      <c r="F23">
        <v>2</v>
      </c>
      <c r="G23">
        <v>2</v>
      </c>
      <c r="H23">
        <v>100</v>
      </c>
      <c r="I23">
        <v>300</v>
      </c>
      <c r="J23">
        <v>4</v>
      </c>
    </row>
    <row r="24" spans="1:10" x14ac:dyDescent="0.25">
      <c r="A24">
        <v>61</v>
      </c>
      <c r="B24">
        <v>2</v>
      </c>
      <c r="C24">
        <v>3</v>
      </c>
      <c r="D24">
        <v>2</v>
      </c>
      <c r="E24">
        <v>2</v>
      </c>
      <c r="F24">
        <v>2</v>
      </c>
      <c r="G24">
        <v>2</v>
      </c>
      <c r="H24">
        <v>60</v>
      </c>
      <c r="I24">
        <v>200</v>
      </c>
      <c r="J24">
        <v>3</v>
      </c>
    </row>
    <row r="25" spans="1:10" x14ac:dyDescent="0.25">
      <c r="A25">
        <v>62</v>
      </c>
      <c r="B25">
        <v>1</v>
      </c>
      <c r="C25">
        <v>3</v>
      </c>
      <c r="D25">
        <v>5</v>
      </c>
      <c r="E25">
        <v>1</v>
      </c>
      <c r="F25">
        <v>2</v>
      </c>
      <c r="G25">
        <v>3</v>
      </c>
      <c r="H25">
        <v>80</v>
      </c>
      <c r="I25">
        <v>200</v>
      </c>
      <c r="J25">
        <v>4</v>
      </c>
    </row>
    <row r="26" spans="1:10" x14ac:dyDescent="0.25">
      <c r="A26">
        <v>63</v>
      </c>
      <c r="B26">
        <v>2</v>
      </c>
      <c r="C26">
        <v>3</v>
      </c>
      <c r="D26">
        <v>2</v>
      </c>
      <c r="E26">
        <v>1</v>
      </c>
      <c r="F26">
        <v>2</v>
      </c>
      <c r="G26">
        <v>2</v>
      </c>
      <c r="H26">
        <v>100</v>
      </c>
      <c r="I26">
        <v>300</v>
      </c>
      <c r="J26">
        <v>4</v>
      </c>
    </row>
    <row r="27" spans="1:10" x14ac:dyDescent="0.25">
      <c r="A27">
        <v>64</v>
      </c>
      <c r="B27">
        <v>2</v>
      </c>
      <c r="C27">
        <v>2</v>
      </c>
      <c r="D27">
        <v>2</v>
      </c>
      <c r="E27">
        <v>1</v>
      </c>
      <c r="F27">
        <v>3</v>
      </c>
      <c r="G27">
        <v>1</v>
      </c>
      <c r="H27">
        <v>80</v>
      </c>
      <c r="I27">
        <v>300</v>
      </c>
      <c r="J27">
        <v>4</v>
      </c>
    </row>
    <row r="28" spans="1:10" x14ac:dyDescent="0.25">
      <c r="A28">
        <v>65</v>
      </c>
      <c r="B28">
        <v>1</v>
      </c>
      <c r="C28">
        <v>1</v>
      </c>
      <c r="D28">
        <v>7</v>
      </c>
      <c r="E28">
        <v>2</v>
      </c>
      <c r="F28">
        <v>2</v>
      </c>
      <c r="G28">
        <v>1</v>
      </c>
      <c r="H28">
        <v>120</v>
      </c>
      <c r="I28">
        <v>200</v>
      </c>
      <c r="J28">
        <v>4</v>
      </c>
    </row>
    <row r="29" spans="1:10" x14ac:dyDescent="0.25">
      <c r="A29">
        <v>66</v>
      </c>
      <c r="B29">
        <v>2</v>
      </c>
      <c r="C29">
        <v>3</v>
      </c>
      <c r="D29">
        <v>2</v>
      </c>
      <c r="E29">
        <v>1</v>
      </c>
      <c r="F29">
        <v>2</v>
      </c>
      <c r="G29">
        <v>1</v>
      </c>
      <c r="H29">
        <v>100</v>
      </c>
      <c r="I29">
        <v>300</v>
      </c>
      <c r="J29">
        <v>5</v>
      </c>
    </row>
    <row r="32" spans="1:10" x14ac:dyDescent="0.25">
      <c r="G32" s="2"/>
      <c r="H32" s="2" t="s">
        <v>51</v>
      </c>
    </row>
    <row r="33" spans="7:8" x14ac:dyDescent="0.25">
      <c r="G33" s="2" t="s">
        <v>47</v>
      </c>
      <c r="H33" s="2">
        <v>6</v>
      </c>
    </row>
    <row r="34" spans="7:8" x14ac:dyDescent="0.25">
      <c r="G34" s="2" t="s">
        <v>48</v>
      </c>
      <c r="H34" s="2">
        <v>2</v>
      </c>
    </row>
  </sheetData>
  <phoneticPr fontId="1" type="noConversion"/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I42"/>
  <sheetViews>
    <sheetView topLeftCell="H21" workbookViewId="0">
      <selection activeCell="H46" sqref="H46"/>
    </sheetView>
  </sheetViews>
  <sheetFormatPr defaultRowHeight="16.5" x14ac:dyDescent="0.25"/>
  <cols>
    <col min="7" max="7" width="31.625" bestFit="1" customWidth="1"/>
    <col min="8" max="8" width="20.5" bestFit="1" customWidth="1"/>
    <col min="9" max="9" width="33.875" bestFit="1" customWidth="1"/>
  </cols>
  <sheetData>
    <row r="1" spans="1:9" x14ac:dyDescent="0.25">
      <c r="B1" t="s">
        <v>0</v>
      </c>
    </row>
    <row r="3" spans="1:9" x14ac:dyDescent="0.25">
      <c r="B3" t="s">
        <v>1</v>
      </c>
    </row>
    <row r="4" spans="1:9" x14ac:dyDescent="0.25">
      <c r="B4" t="s">
        <v>2</v>
      </c>
      <c r="C4" t="s">
        <v>3</v>
      </c>
      <c r="D4" t="s">
        <v>4</v>
      </c>
      <c r="E4" t="s">
        <v>5</v>
      </c>
      <c r="F4" t="s">
        <v>6</v>
      </c>
      <c r="G4" t="s">
        <v>8</v>
      </c>
      <c r="H4" t="s">
        <v>9</v>
      </c>
      <c r="I4" t="s">
        <v>10</v>
      </c>
    </row>
    <row r="5" spans="1:9" x14ac:dyDescent="0.25">
      <c r="A5">
        <v>18</v>
      </c>
      <c r="B5">
        <v>2</v>
      </c>
      <c r="C5">
        <v>5</v>
      </c>
      <c r="D5">
        <v>1</v>
      </c>
      <c r="E5">
        <v>1</v>
      </c>
      <c r="F5">
        <v>5</v>
      </c>
      <c r="G5">
        <v>2</v>
      </c>
      <c r="H5">
        <v>120</v>
      </c>
      <c r="I5">
        <v>500</v>
      </c>
    </row>
    <row r="6" spans="1:9" hidden="1" x14ac:dyDescent="0.25">
      <c r="A6">
        <v>1</v>
      </c>
      <c r="B6">
        <v>2</v>
      </c>
      <c r="C6">
        <v>3</v>
      </c>
      <c r="D6">
        <v>2</v>
      </c>
      <c r="E6">
        <v>2</v>
      </c>
      <c r="F6">
        <v>2</v>
      </c>
      <c r="G6">
        <v>1</v>
      </c>
      <c r="H6">
        <v>120</v>
      </c>
      <c r="I6">
        <v>300</v>
      </c>
    </row>
    <row r="7" spans="1:9" x14ac:dyDescent="0.25">
      <c r="A7">
        <v>4</v>
      </c>
      <c r="B7">
        <v>1</v>
      </c>
      <c r="C7">
        <v>4</v>
      </c>
      <c r="D7">
        <v>2</v>
      </c>
      <c r="E7">
        <v>1</v>
      </c>
      <c r="F7">
        <v>2</v>
      </c>
      <c r="G7">
        <v>2</v>
      </c>
      <c r="H7">
        <v>120</v>
      </c>
      <c r="I7">
        <v>400</v>
      </c>
    </row>
    <row r="8" spans="1:9" hidden="1" x14ac:dyDescent="0.25">
      <c r="A8">
        <v>6</v>
      </c>
      <c r="B8">
        <v>2</v>
      </c>
      <c r="C8">
        <v>3</v>
      </c>
      <c r="D8">
        <v>7</v>
      </c>
      <c r="E8">
        <v>1</v>
      </c>
      <c r="F8">
        <v>2</v>
      </c>
      <c r="G8">
        <v>4</v>
      </c>
      <c r="H8">
        <v>100</v>
      </c>
      <c r="I8">
        <v>400</v>
      </c>
    </row>
    <row r="9" spans="1:9" hidden="1" x14ac:dyDescent="0.25">
      <c r="A9">
        <v>5</v>
      </c>
      <c r="B9">
        <v>2</v>
      </c>
      <c r="C9">
        <v>2</v>
      </c>
      <c r="D9">
        <v>7</v>
      </c>
      <c r="E9">
        <v>2</v>
      </c>
      <c r="F9">
        <v>2</v>
      </c>
      <c r="G9">
        <v>1</v>
      </c>
      <c r="H9">
        <v>120</v>
      </c>
      <c r="I9">
        <v>200</v>
      </c>
    </row>
    <row r="10" spans="1:9" x14ac:dyDescent="0.25">
      <c r="A10">
        <v>7</v>
      </c>
      <c r="B10">
        <v>2</v>
      </c>
      <c r="C10">
        <v>4</v>
      </c>
      <c r="D10">
        <v>1</v>
      </c>
      <c r="E10">
        <v>2</v>
      </c>
      <c r="F10">
        <v>2</v>
      </c>
      <c r="G10">
        <v>2</v>
      </c>
      <c r="H10">
        <v>100</v>
      </c>
      <c r="I10">
        <v>500</v>
      </c>
    </row>
    <row r="11" spans="1:9" hidden="1" x14ac:dyDescent="0.25">
      <c r="A11">
        <v>3</v>
      </c>
      <c r="B11">
        <v>2</v>
      </c>
      <c r="C11">
        <v>3</v>
      </c>
      <c r="D11">
        <v>2</v>
      </c>
      <c r="E11">
        <v>1</v>
      </c>
      <c r="F11">
        <v>2</v>
      </c>
      <c r="G11">
        <v>3</v>
      </c>
      <c r="H11">
        <v>80</v>
      </c>
      <c r="I11">
        <v>200</v>
      </c>
    </row>
    <row r="12" spans="1:9" hidden="1" x14ac:dyDescent="0.25">
      <c r="A12">
        <v>13</v>
      </c>
      <c r="B12">
        <v>1</v>
      </c>
      <c r="C12">
        <v>3</v>
      </c>
      <c r="D12">
        <v>7</v>
      </c>
      <c r="E12">
        <v>1</v>
      </c>
      <c r="F12">
        <v>2</v>
      </c>
      <c r="G12">
        <v>1</v>
      </c>
      <c r="H12">
        <v>60</v>
      </c>
      <c r="I12">
        <v>300</v>
      </c>
    </row>
    <row r="13" spans="1:9" hidden="1" x14ac:dyDescent="0.25">
      <c r="A13">
        <v>14</v>
      </c>
      <c r="B13">
        <v>2</v>
      </c>
      <c r="C13">
        <v>3</v>
      </c>
      <c r="D13">
        <v>6</v>
      </c>
      <c r="E13">
        <v>1</v>
      </c>
      <c r="F13">
        <v>2</v>
      </c>
      <c r="G13">
        <v>1</v>
      </c>
      <c r="H13">
        <v>60</v>
      </c>
      <c r="I13">
        <v>200</v>
      </c>
    </row>
    <row r="14" spans="1:9" x14ac:dyDescent="0.25">
      <c r="A14">
        <v>51</v>
      </c>
      <c r="B14">
        <v>2</v>
      </c>
      <c r="C14">
        <v>2</v>
      </c>
      <c r="D14">
        <v>7</v>
      </c>
      <c r="E14">
        <v>2</v>
      </c>
      <c r="F14">
        <v>2</v>
      </c>
      <c r="G14">
        <v>2</v>
      </c>
      <c r="H14">
        <v>80</v>
      </c>
      <c r="I14">
        <v>200</v>
      </c>
    </row>
    <row r="15" spans="1:9" hidden="1" x14ac:dyDescent="0.25">
      <c r="A15">
        <v>52</v>
      </c>
      <c r="B15">
        <v>1</v>
      </c>
      <c r="C15">
        <v>2</v>
      </c>
      <c r="D15">
        <v>2</v>
      </c>
      <c r="E15">
        <v>2</v>
      </c>
      <c r="F15">
        <v>1</v>
      </c>
      <c r="G15">
        <v>1</v>
      </c>
      <c r="H15">
        <v>120</v>
      </c>
      <c r="I15">
        <v>300</v>
      </c>
    </row>
    <row r="16" spans="1:9" hidden="1" x14ac:dyDescent="0.25">
      <c r="A16">
        <v>53</v>
      </c>
      <c r="B16">
        <v>2</v>
      </c>
      <c r="C16">
        <v>2</v>
      </c>
      <c r="D16">
        <v>7</v>
      </c>
      <c r="E16">
        <v>1</v>
      </c>
      <c r="F16">
        <v>2</v>
      </c>
      <c r="G16">
        <v>1</v>
      </c>
      <c r="H16">
        <v>80</v>
      </c>
      <c r="I16">
        <v>200</v>
      </c>
    </row>
    <row r="17" spans="1:9" x14ac:dyDescent="0.25">
      <c r="A17">
        <v>54</v>
      </c>
      <c r="B17">
        <v>2</v>
      </c>
      <c r="C17">
        <v>3</v>
      </c>
      <c r="D17">
        <v>7</v>
      </c>
      <c r="E17">
        <v>1</v>
      </c>
      <c r="F17">
        <v>3</v>
      </c>
      <c r="G17">
        <v>2</v>
      </c>
      <c r="H17">
        <v>100</v>
      </c>
      <c r="I17">
        <v>200</v>
      </c>
    </row>
    <row r="18" spans="1:9" x14ac:dyDescent="0.25">
      <c r="A18">
        <v>55</v>
      </c>
      <c r="B18">
        <v>1</v>
      </c>
      <c r="C18">
        <v>3</v>
      </c>
      <c r="D18">
        <v>7</v>
      </c>
      <c r="F18">
        <v>3</v>
      </c>
      <c r="G18">
        <v>2</v>
      </c>
      <c r="H18">
        <v>100</v>
      </c>
      <c r="I18">
        <v>200</v>
      </c>
    </row>
    <row r="19" spans="1:9" hidden="1" x14ac:dyDescent="0.25">
      <c r="A19">
        <v>56</v>
      </c>
      <c r="B19">
        <v>2</v>
      </c>
      <c r="C19">
        <v>3</v>
      </c>
      <c r="D19">
        <v>5</v>
      </c>
      <c r="E19">
        <v>1</v>
      </c>
      <c r="F19">
        <v>3</v>
      </c>
      <c r="G19">
        <v>1</v>
      </c>
      <c r="H19">
        <v>60</v>
      </c>
      <c r="I19" t="s">
        <v>42</v>
      </c>
    </row>
    <row r="20" spans="1:9" hidden="1" x14ac:dyDescent="0.25">
      <c r="A20">
        <v>57</v>
      </c>
      <c r="B20">
        <v>2</v>
      </c>
      <c r="C20">
        <v>3</v>
      </c>
      <c r="D20">
        <v>7</v>
      </c>
      <c r="E20">
        <v>1</v>
      </c>
      <c r="F20">
        <v>2</v>
      </c>
      <c r="G20">
        <v>1</v>
      </c>
      <c r="H20">
        <v>60</v>
      </c>
      <c r="I20">
        <v>300</v>
      </c>
    </row>
    <row r="21" spans="1:9" x14ac:dyDescent="0.25">
      <c r="A21">
        <v>58</v>
      </c>
      <c r="B21">
        <v>2</v>
      </c>
      <c r="C21">
        <v>3</v>
      </c>
      <c r="D21">
        <v>6</v>
      </c>
      <c r="E21">
        <v>2</v>
      </c>
      <c r="F21">
        <v>2</v>
      </c>
      <c r="G21">
        <v>2</v>
      </c>
      <c r="H21">
        <v>120</v>
      </c>
      <c r="I21">
        <v>500</v>
      </c>
    </row>
    <row r="22" spans="1:9" hidden="1" x14ac:dyDescent="0.25">
      <c r="A22">
        <v>59</v>
      </c>
      <c r="B22">
        <v>2</v>
      </c>
      <c r="C22">
        <v>5</v>
      </c>
      <c r="D22">
        <v>1</v>
      </c>
      <c r="E22">
        <v>1</v>
      </c>
      <c r="F22">
        <v>5</v>
      </c>
      <c r="G22">
        <v>1</v>
      </c>
      <c r="H22">
        <v>80</v>
      </c>
      <c r="I22">
        <v>400</v>
      </c>
    </row>
    <row r="23" spans="1:9" x14ac:dyDescent="0.25">
      <c r="A23">
        <v>60</v>
      </c>
      <c r="B23">
        <v>2</v>
      </c>
      <c r="C23">
        <v>2</v>
      </c>
      <c r="D23">
        <v>7</v>
      </c>
      <c r="E23">
        <v>1</v>
      </c>
      <c r="F23">
        <v>2</v>
      </c>
      <c r="G23">
        <v>2</v>
      </c>
      <c r="H23">
        <v>100</v>
      </c>
      <c r="I23">
        <v>300</v>
      </c>
    </row>
    <row r="24" spans="1:9" x14ac:dyDescent="0.25">
      <c r="A24">
        <v>61</v>
      </c>
      <c r="B24">
        <v>2</v>
      </c>
      <c r="C24">
        <v>3</v>
      </c>
      <c r="D24">
        <v>2</v>
      </c>
      <c r="E24">
        <v>2</v>
      </c>
      <c r="F24">
        <v>2</v>
      </c>
      <c r="G24">
        <v>2</v>
      </c>
      <c r="H24">
        <v>60</v>
      </c>
      <c r="I24">
        <v>200</v>
      </c>
    </row>
    <row r="25" spans="1:9" hidden="1" x14ac:dyDescent="0.25">
      <c r="A25">
        <v>62</v>
      </c>
      <c r="B25">
        <v>1</v>
      </c>
      <c r="C25">
        <v>3</v>
      </c>
      <c r="D25">
        <v>5</v>
      </c>
      <c r="E25">
        <v>1</v>
      </c>
      <c r="F25">
        <v>2</v>
      </c>
      <c r="G25">
        <v>3</v>
      </c>
      <c r="H25">
        <v>80</v>
      </c>
      <c r="I25">
        <v>200</v>
      </c>
    </row>
    <row r="26" spans="1:9" x14ac:dyDescent="0.25">
      <c r="A26">
        <v>63</v>
      </c>
      <c r="B26">
        <v>2</v>
      </c>
      <c r="C26">
        <v>3</v>
      </c>
      <c r="D26">
        <v>2</v>
      </c>
      <c r="E26">
        <v>1</v>
      </c>
      <c r="F26">
        <v>2</v>
      </c>
      <c r="G26">
        <v>2</v>
      </c>
      <c r="H26">
        <v>100</v>
      </c>
      <c r="I26">
        <v>300</v>
      </c>
    </row>
    <row r="27" spans="1:9" hidden="1" x14ac:dyDescent="0.25">
      <c r="A27">
        <v>64</v>
      </c>
      <c r="B27">
        <v>2</v>
      </c>
      <c r="C27">
        <v>2</v>
      </c>
      <c r="D27">
        <v>2</v>
      </c>
      <c r="E27">
        <v>1</v>
      </c>
      <c r="F27">
        <v>3</v>
      </c>
      <c r="G27">
        <v>1</v>
      </c>
      <c r="H27">
        <v>80</v>
      </c>
      <c r="I27">
        <v>300</v>
      </c>
    </row>
    <row r="28" spans="1:9" hidden="1" x14ac:dyDescent="0.25">
      <c r="A28">
        <v>65</v>
      </c>
      <c r="B28">
        <v>1</v>
      </c>
      <c r="C28">
        <v>1</v>
      </c>
      <c r="D28">
        <v>7</v>
      </c>
      <c r="E28">
        <v>2</v>
      </c>
      <c r="F28">
        <v>2</v>
      </c>
      <c r="G28">
        <v>1</v>
      </c>
      <c r="H28">
        <v>120</v>
      </c>
      <c r="I28">
        <v>200</v>
      </c>
    </row>
    <row r="29" spans="1:9" hidden="1" x14ac:dyDescent="0.25">
      <c r="A29">
        <v>66</v>
      </c>
      <c r="B29">
        <v>2</v>
      </c>
      <c r="C29">
        <v>3</v>
      </c>
      <c r="D29">
        <v>2</v>
      </c>
      <c r="E29">
        <v>1</v>
      </c>
      <c r="F29">
        <v>2</v>
      </c>
      <c r="G29">
        <v>1</v>
      </c>
      <c r="H29">
        <v>100</v>
      </c>
      <c r="I29">
        <v>300</v>
      </c>
    </row>
    <row r="38" spans="7:8" x14ac:dyDescent="0.25">
      <c r="G38" s="11" t="s">
        <v>52</v>
      </c>
      <c r="H38" s="11"/>
    </row>
    <row r="39" spans="7:8" x14ac:dyDescent="0.25">
      <c r="G39" s="2" t="s">
        <v>53</v>
      </c>
      <c r="H39" s="2">
        <v>1</v>
      </c>
    </row>
    <row r="40" spans="7:8" x14ac:dyDescent="0.25">
      <c r="G40" s="2" t="s">
        <v>54</v>
      </c>
      <c r="H40" s="2">
        <v>2</v>
      </c>
    </row>
    <row r="41" spans="7:8" x14ac:dyDescent="0.25">
      <c r="G41" s="2" t="s">
        <v>55</v>
      </c>
      <c r="H41" s="9">
        <v>12</v>
      </c>
    </row>
    <row r="42" spans="7:8" x14ac:dyDescent="0.25">
      <c r="G42" s="2" t="s">
        <v>56</v>
      </c>
      <c r="H42" s="9">
        <v>10</v>
      </c>
    </row>
  </sheetData>
  <autoFilter ref="A4:Z29">
    <filterColumn colId="6">
      <filters>
        <filter val="2"/>
      </filters>
    </filterColumn>
  </autoFilter>
  <mergeCells count="1">
    <mergeCell ref="G38:H38"/>
  </mergeCells>
  <phoneticPr fontId="1" type="noConversion"/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P40"/>
  <sheetViews>
    <sheetView topLeftCell="A30" workbookViewId="0">
      <selection activeCell="P38" sqref="P38"/>
    </sheetView>
  </sheetViews>
  <sheetFormatPr defaultRowHeight="16.5" x14ac:dyDescent="0.25"/>
  <sheetData>
    <row r="1" spans="1:16" x14ac:dyDescent="0.25">
      <c r="B1" t="s">
        <v>0</v>
      </c>
    </row>
    <row r="3" spans="1:16" x14ac:dyDescent="0.25">
      <c r="B3" t="s">
        <v>1</v>
      </c>
      <c r="G3" t="s">
        <v>13</v>
      </c>
    </row>
    <row r="4" spans="1:16" x14ac:dyDescent="0.25">
      <c r="B4" t="s">
        <v>2</v>
      </c>
      <c r="C4" t="s">
        <v>3</v>
      </c>
      <c r="D4" t="s">
        <v>4</v>
      </c>
      <c r="E4" t="s">
        <v>5</v>
      </c>
      <c r="F4" t="s">
        <v>6</v>
      </c>
      <c r="G4" t="s">
        <v>14</v>
      </c>
      <c r="H4" t="s">
        <v>15</v>
      </c>
      <c r="I4" t="s">
        <v>57</v>
      </c>
      <c r="J4" t="s">
        <v>17</v>
      </c>
      <c r="N4" t="s">
        <v>18</v>
      </c>
      <c r="O4">
        <v>5.0999999999999996</v>
      </c>
      <c r="P4">
        <v>5.2</v>
      </c>
    </row>
    <row r="5" spans="1:16" hidden="1" x14ac:dyDescent="0.25">
      <c r="A5">
        <v>18</v>
      </c>
      <c r="B5">
        <v>2</v>
      </c>
      <c r="C5">
        <v>5</v>
      </c>
      <c r="D5">
        <v>1</v>
      </c>
      <c r="E5">
        <v>1</v>
      </c>
      <c r="F5">
        <v>5</v>
      </c>
      <c r="G5">
        <v>3</v>
      </c>
      <c r="H5">
        <v>5</v>
      </c>
      <c r="I5">
        <v>2</v>
      </c>
      <c r="J5" t="s">
        <v>26</v>
      </c>
    </row>
    <row r="6" spans="1:16" hidden="1" x14ac:dyDescent="0.25">
      <c r="A6">
        <v>1</v>
      </c>
      <c r="B6">
        <v>2</v>
      </c>
      <c r="C6">
        <v>3</v>
      </c>
      <c r="D6">
        <v>2</v>
      </c>
      <c r="E6">
        <v>2</v>
      </c>
      <c r="F6">
        <v>2</v>
      </c>
      <c r="G6">
        <v>4</v>
      </c>
      <c r="H6">
        <v>3</v>
      </c>
      <c r="I6">
        <v>2</v>
      </c>
      <c r="J6" t="s">
        <v>26</v>
      </c>
      <c r="K6" t="s">
        <v>30</v>
      </c>
      <c r="L6" t="s">
        <v>31</v>
      </c>
    </row>
    <row r="7" spans="1:16" hidden="1" x14ac:dyDescent="0.25">
      <c r="A7">
        <v>4</v>
      </c>
      <c r="B7">
        <v>1</v>
      </c>
      <c r="C7">
        <v>4</v>
      </c>
      <c r="D7">
        <v>2</v>
      </c>
      <c r="E7">
        <v>1</v>
      </c>
      <c r="F7">
        <v>2</v>
      </c>
      <c r="G7">
        <v>2</v>
      </c>
      <c r="H7">
        <v>2</v>
      </c>
      <c r="I7">
        <v>2</v>
      </c>
      <c r="J7" t="s">
        <v>26</v>
      </c>
      <c r="K7" t="s">
        <v>30</v>
      </c>
      <c r="L7" t="s">
        <v>31</v>
      </c>
      <c r="M7" t="s">
        <v>33</v>
      </c>
      <c r="O7" t="s">
        <v>25</v>
      </c>
      <c r="P7">
        <v>2</v>
      </c>
    </row>
    <row r="8" spans="1:16" hidden="1" x14ac:dyDescent="0.25">
      <c r="A8">
        <v>6</v>
      </c>
      <c r="B8">
        <v>2</v>
      </c>
      <c r="C8">
        <v>3</v>
      </c>
      <c r="D8">
        <v>7</v>
      </c>
      <c r="E8">
        <v>1</v>
      </c>
      <c r="F8">
        <v>2</v>
      </c>
      <c r="G8">
        <v>4</v>
      </c>
      <c r="H8">
        <v>3</v>
      </c>
      <c r="I8">
        <v>2</v>
      </c>
      <c r="J8" t="s">
        <v>26</v>
      </c>
      <c r="K8" t="s">
        <v>30</v>
      </c>
      <c r="L8" t="s">
        <v>31</v>
      </c>
      <c r="M8" t="s">
        <v>33</v>
      </c>
      <c r="O8" t="s">
        <v>34</v>
      </c>
      <c r="P8">
        <v>3</v>
      </c>
    </row>
    <row r="9" spans="1:16" hidden="1" x14ac:dyDescent="0.25">
      <c r="A9">
        <v>5</v>
      </c>
      <c r="B9">
        <v>2</v>
      </c>
      <c r="C9">
        <v>2</v>
      </c>
      <c r="D9">
        <v>7</v>
      </c>
      <c r="E9">
        <v>2</v>
      </c>
      <c r="F9">
        <v>2</v>
      </c>
      <c r="G9">
        <v>4</v>
      </c>
      <c r="H9">
        <v>4</v>
      </c>
      <c r="I9">
        <v>1</v>
      </c>
      <c r="J9" t="s">
        <v>26</v>
      </c>
      <c r="K9" t="s">
        <v>30</v>
      </c>
      <c r="L9" t="s">
        <v>31</v>
      </c>
      <c r="P9">
        <v>1</v>
      </c>
    </row>
    <row r="10" spans="1:16" hidden="1" x14ac:dyDescent="0.25">
      <c r="A10">
        <v>7</v>
      </c>
      <c r="B10">
        <v>2</v>
      </c>
      <c r="C10">
        <v>4</v>
      </c>
      <c r="D10">
        <v>1</v>
      </c>
      <c r="E10">
        <v>2</v>
      </c>
      <c r="F10">
        <v>2</v>
      </c>
      <c r="G10">
        <v>4</v>
      </c>
      <c r="H10">
        <v>5</v>
      </c>
      <c r="I10">
        <v>1</v>
      </c>
      <c r="J10" t="s">
        <v>26</v>
      </c>
      <c r="K10" t="s">
        <v>30</v>
      </c>
      <c r="L10" t="s">
        <v>31</v>
      </c>
      <c r="O10">
        <v>1</v>
      </c>
      <c r="P10">
        <v>1</v>
      </c>
    </row>
    <row r="11" spans="1:16" hidden="1" x14ac:dyDescent="0.25">
      <c r="A11">
        <v>3</v>
      </c>
      <c r="B11">
        <v>2</v>
      </c>
      <c r="C11">
        <v>3</v>
      </c>
      <c r="D11">
        <v>2</v>
      </c>
      <c r="E11">
        <v>1</v>
      </c>
      <c r="F11">
        <v>2</v>
      </c>
      <c r="G11">
        <v>4</v>
      </c>
      <c r="H11">
        <v>3</v>
      </c>
      <c r="I11">
        <v>1</v>
      </c>
      <c r="J11" t="s">
        <v>26</v>
      </c>
      <c r="O11">
        <v>2</v>
      </c>
      <c r="P11">
        <v>1</v>
      </c>
    </row>
    <row r="12" spans="1:16" hidden="1" x14ac:dyDescent="0.25">
      <c r="A12">
        <v>13</v>
      </c>
      <c r="B12">
        <v>1</v>
      </c>
      <c r="C12">
        <v>3</v>
      </c>
      <c r="D12">
        <v>7</v>
      </c>
      <c r="E12">
        <v>1</v>
      </c>
      <c r="F12">
        <v>2</v>
      </c>
      <c r="G12">
        <v>4</v>
      </c>
      <c r="H12">
        <v>5</v>
      </c>
      <c r="I12">
        <v>1</v>
      </c>
      <c r="J12" t="s">
        <v>26</v>
      </c>
      <c r="K12" t="s">
        <v>30</v>
      </c>
      <c r="L12" t="s">
        <v>31</v>
      </c>
      <c r="O12">
        <v>1</v>
      </c>
      <c r="P12">
        <v>1</v>
      </c>
    </row>
    <row r="13" spans="1:16" hidden="1" x14ac:dyDescent="0.25">
      <c r="A13">
        <v>14</v>
      </c>
      <c r="B13">
        <v>2</v>
      </c>
      <c r="C13">
        <v>3</v>
      </c>
      <c r="D13">
        <v>6</v>
      </c>
      <c r="E13">
        <v>1</v>
      </c>
      <c r="F13">
        <v>2</v>
      </c>
      <c r="G13">
        <v>1</v>
      </c>
      <c r="H13">
        <v>2</v>
      </c>
      <c r="I13">
        <v>1</v>
      </c>
      <c r="J13" t="s">
        <v>26</v>
      </c>
      <c r="K13" t="s">
        <v>30</v>
      </c>
    </row>
    <row r="14" spans="1:16" hidden="1" x14ac:dyDescent="0.25">
      <c r="A14">
        <v>51</v>
      </c>
      <c r="B14">
        <v>2</v>
      </c>
      <c r="C14">
        <v>2</v>
      </c>
      <c r="D14">
        <v>7</v>
      </c>
      <c r="E14">
        <v>2</v>
      </c>
      <c r="F14">
        <v>2</v>
      </c>
      <c r="G14">
        <v>3</v>
      </c>
      <c r="H14">
        <v>4</v>
      </c>
      <c r="I14">
        <v>1</v>
      </c>
      <c r="J14" t="s">
        <v>26</v>
      </c>
      <c r="O14">
        <v>5</v>
      </c>
      <c r="P14">
        <v>1</v>
      </c>
    </row>
    <row r="15" spans="1:16" hidden="1" x14ac:dyDescent="0.25">
      <c r="A15">
        <v>52</v>
      </c>
      <c r="B15">
        <v>1</v>
      </c>
      <c r="C15">
        <v>2</v>
      </c>
      <c r="D15">
        <v>2</v>
      </c>
      <c r="E15">
        <v>2</v>
      </c>
      <c r="F15">
        <v>1</v>
      </c>
      <c r="G15">
        <v>3</v>
      </c>
      <c r="H15">
        <v>3</v>
      </c>
      <c r="I15">
        <v>1</v>
      </c>
      <c r="J15" t="s">
        <v>26</v>
      </c>
      <c r="O15">
        <v>2</v>
      </c>
      <c r="P15">
        <v>1</v>
      </c>
    </row>
    <row r="16" spans="1:16" hidden="1" x14ac:dyDescent="0.25">
      <c r="A16">
        <v>53</v>
      </c>
      <c r="B16">
        <v>2</v>
      </c>
      <c r="C16">
        <v>2</v>
      </c>
      <c r="D16">
        <v>7</v>
      </c>
      <c r="E16">
        <v>1</v>
      </c>
      <c r="F16">
        <v>2</v>
      </c>
      <c r="G16">
        <v>4</v>
      </c>
      <c r="H16">
        <v>2</v>
      </c>
      <c r="I16">
        <v>2</v>
      </c>
      <c r="J16" t="s">
        <v>26</v>
      </c>
      <c r="K16" t="s">
        <v>30</v>
      </c>
      <c r="O16">
        <v>2</v>
      </c>
      <c r="P16">
        <v>1</v>
      </c>
    </row>
    <row r="17" spans="1:16" hidden="1" x14ac:dyDescent="0.25">
      <c r="A17">
        <v>54</v>
      </c>
      <c r="B17">
        <v>2</v>
      </c>
      <c r="C17">
        <v>3</v>
      </c>
      <c r="D17">
        <v>7</v>
      </c>
      <c r="E17">
        <v>1</v>
      </c>
      <c r="F17">
        <v>3</v>
      </c>
      <c r="G17">
        <v>4</v>
      </c>
      <c r="H17">
        <v>2</v>
      </c>
      <c r="I17">
        <v>2</v>
      </c>
      <c r="J17" t="s">
        <v>26</v>
      </c>
      <c r="K17" t="s">
        <v>30</v>
      </c>
      <c r="L17" t="s">
        <v>31</v>
      </c>
      <c r="O17">
        <v>3</v>
      </c>
      <c r="P17">
        <v>2</v>
      </c>
    </row>
    <row r="18" spans="1:16" hidden="1" x14ac:dyDescent="0.25">
      <c r="A18">
        <v>55</v>
      </c>
      <c r="B18">
        <v>1</v>
      </c>
      <c r="C18">
        <v>3</v>
      </c>
      <c r="D18">
        <v>7</v>
      </c>
      <c r="F18">
        <v>3</v>
      </c>
      <c r="G18">
        <v>1</v>
      </c>
      <c r="H18">
        <v>2</v>
      </c>
      <c r="I18">
        <v>2</v>
      </c>
      <c r="J18" t="s">
        <v>30</v>
      </c>
      <c r="O18">
        <v>2</v>
      </c>
      <c r="P18">
        <v>1</v>
      </c>
    </row>
    <row r="19" spans="1:16" x14ac:dyDescent="0.25">
      <c r="A19">
        <v>56</v>
      </c>
      <c r="B19">
        <v>2</v>
      </c>
      <c r="C19">
        <v>3</v>
      </c>
      <c r="D19">
        <v>5</v>
      </c>
      <c r="E19">
        <v>1</v>
      </c>
      <c r="F19">
        <v>3</v>
      </c>
      <c r="G19">
        <v>4</v>
      </c>
      <c r="H19">
        <v>3</v>
      </c>
      <c r="I19">
        <v>3</v>
      </c>
      <c r="J19" t="s">
        <v>31</v>
      </c>
    </row>
    <row r="20" spans="1:16" hidden="1" x14ac:dyDescent="0.25">
      <c r="A20">
        <v>57</v>
      </c>
      <c r="B20">
        <v>2</v>
      </c>
      <c r="C20">
        <v>3</v>
      </c>
      <c r="D20">
        <v>7</v>
      </c>
      <c r="E20">
        <v>1</v>
      </c>
      <c r="F20">
        <v>2</v>
      </c>
      <c r="G20">
        <v>1</v>
      </c>
      <c r="H20">
        <v>3</v>
      </c>
      <c r="I20">
        <v>1</v>
      </c>
      <c r="J20" t="s">
        <v>26</v>
      </c>
      <c r="K20" t="s">
        <v>30</v>
      </c>
      <c r="L20" t="s">
        <v>31</v>
      </c>
      <c r="O20">
        <v>4</v>
      </c>
      <c r="P20">
        <v>1</v>
      </c>
    </row>
    <row r="21" spans="1:16" x14ac:dyDescent="0.25">
      <c r="A21">
        <v>58</v>
      </c>
      <c r="B21">
        <v>2</v>
      </c>
      <c r="C21">
        <v>3</v>
      </c>
      <c r="D21">
        <v>6</v>
      </c>
      <c r="E21">
        <v>2</v>
      </c>
      <c r="F21">
        <v>2</v>
      </c>
      <c r="G21">
        <v>1</v>
      </c>
      <c r="H21">
        <v>2</v>
      </c>
      <c r="I21">
        <v>3</v>
      </c>
      <c r="J21" t="s">
        <v>30</v>
      </c>
      <c r="O21">
        <v>2</v>
      </c>
      <c r="P21">
        <v>1</v>
      </c>
    </row>
    <row r="22" spans="1:16" hidden="1" x14ac:dyDescent="0.25">
      <c r="A22">
        <v>59</v>
      </c>
      <c r="B22">
        <v>2</v>
      </c>
      <c r="C22">
        <v>5</v>
      </c>
      <c r="D22">
        <v>1</v>
      </c>
      <c r="E22">
        <v>1</v>
      </c>
      <c r="F22">
        <v>5</v>
      </c>
      <c r="G22">
        <v>4</v>
      </c>
      <c r="H22">
        <v>2</v>
      </c>
      <c r="I22">
        <v>1</v>
      </c>
      <c r="J22" t="s">
        <v>26</v>
      </c>
      <c r="O22">
        <v>2</v>
      </c>
      <c r="P22">
        <v>1</v>
      </c>
    </row>
    <row r="23" spans="1:16" hidden="1" x14ac:dyDescent="0.25">
      <c r="A23">
        <v>60</v>
      </c>
      <c r="B23">
        <v>2</v>
      </c>
      <c r="C23">
        <v>2</v>
      </c>
      <c r="D23">
        <v>7</v>
      </c>
      <c r="E23">
        <v>1</v>
      </c>
      <c r="F23">
        <v>2</v>
      </c>
      <c r="G23">
        <v>4</v>
      </c>
      <c r="H23">
        <v>4</v>
      </c>
      <c r="I23">
        <v>1</v>
      </c>
      <c r="J23" t="s">
        <v>26</v>
      </c>
      <c r="K23" t="s">
        <v>30</v>
      </c>
      <c r="L23" t="s">
        <v>31</v>
      </c>
      <c r="O23">
        <v>4</v>
      </c>
      <c r="P23">
        <v>1</v>
      </c>
    </row>
    <row r="24" spans="1:16" hidden="1" x14ac:dyDescent="0.25">
      <c r="A24">
        <v>61</v>
      </c>
      <c r="B24">
        <v>2</v>
      </c>
      <c r="C24">
        <v>3</v>
      </c>
      <c r="D24">
        <v>2</v>
      </c>
      <c r="E24">
        <v>2</v>
      </c>
      <c r="F24">
        <v>2</v>
      </c>
      <c r="G24">
        <v>1</v>
      </c>
      <c r="H24">
        <v>4</v>
      </c>
      <c r="I24">
        <v>2</v>
      </c>
      <c r="J24" t="s">
        <v>31</v>
      </c>
      <c r="K24" t="s">
        <v>26</v>
      </c>
      <c r="O24">
        <v>3</v>
      </c>
      <c r="P24">
        <v>2</v>
      </c>
    </row>
    <row r="25" spans="1:16" hidden="1" x14ac:dyDescent="0.25">
      <c r="A25">
        <v>62</v>
      </c>
      <c r="B25">
        <v>1</v>
      </c>
      <c r="C25">
        <v>3</v>
      </c>
      <c r="D25">
        <v>5</v>
      </c>
      <c r="E25">
        <v>1</v>
      </c>
      <c r="F25">
        <v>2</v>
      </c>
      <c r="G25">
        <v>1</v>
      </c>
      <c r="H25">
        <v>5</v>
      </c>
      <c r="I25">
        <v>1</v>
      </c>
      <c r="J25" t="s">
        <v>26</v>
      </c>
      <c r="K25" t="s">
        <v>30</v>
      </c>
      <c r="L25" t="s">
        <v>31</v>
      </c>
      <c r="O25">
        <v>3</v>
      </c>
      <c r="P25">
        <v>2</v>
      </c>
    </row>
    <row r="26" spans="1:16" hidden="1" x14ac:dyDescent="0.25">
      <c r="A26">
        <v>63</v>
      </c>
      <c r="B26">
        <v>2</v>
      </c>
      <c r="C26">
        <v>3</v>
      </c>
      <c r="D26">
        <v>2</v>
      </c>
      <c r="E26">
        <v>1</v>
      </c>
      <c r="F26">
        <v>2</v>
      </c>
      <c r="G26">
        <v>3</v>
      </c>
      <c r="H26">
        <v>4</v>
      </c>
      <c r="I26">
        <v>2</v>
      </c>
      <c r="J26" t="s">
        <v>26</v>
      </c>
      <c r="K26" t="s">
        <v>30</v>
      </c>
      <c r="L26" t="s">
        <v>31</v>
      </c>
      <c r="O26">
        <v>2</v>
      </c>
      <c r="P26">
        <v>2</v>
      </c>
    </row>
    <row r="27" spans="1:16" hidden="1" x14ac:dyDescent="0.25">
      <c r="A27">
        <v>64</v>
      </c>
      <c r="B27">
        <v>2</v>
      </c>
      <c r="C27">
        <v>2</v>
      </c>
      <c r="D27">
        <v>2</v>
      </c>
      <c r="E27">
        <v>1</v>
      </c>
      <c r="F27">
        <v>3</v>
      </c>
      <c r="G27">
        <v>2</v>
      </c>
      <c r="H27">
        <v>2</v>
      </c>
      <c r="I27">
        <v>2</v>
      </c>
      <c r="J27" t="s">
        <v>26</v>
      </c>
      <c r="O27">
        <v>2</v>
      </c>
      <c r="P27">
        <v>2</v>
      </c>
    </row>
    <row r="28" spans="1:16" hidden="1" x14ac:dyDescent="0.25">
      <c r="A28">
        <v>65</v>
      </c>
      <c r="B28">
        <v>1</v>
      </c>
      <c r="C28">
        <v>1</v>
      </c>
      <c r="D28">
        <v>7</v>
      </c>
      <c r="E28">
        <v>2</v>
      </c>
      <c r="F28">
        <v>2</v>
      </c>
      <c r="G28">
        <v>1</v>
      </c>
      <c r="H28">
        <v>3</v>
      </c>
      <c r="I28">
        <v>2</v>
      </c>
      <c r="J28" t="s">
        <v>26</v>
      </c>
      <c r="K28" t="s">
        <v>30</v>
      </c>
      <c r="L28" t="s">
        <v>31</v>
      </c>
      <c r="O28">
        <v>4</v>
      </c>
      <c r="P28">
        <v>1</v>
      </c>
    </row>
    <row r="29" spans="1:16" hidden="1" x14ac:dyDescent="0.25">
      <c r="A29">
        <v>66</v>
      </c>
      <c r="B29">
        <v>2</v>
      </c>
      <c r="C29">
        <v>3</v>
      </c>
      <c r="D29">
        <v>2</v>
      </c>
      <c r="E29">
        <v>1</v>
      </c>
      <c r="F29">
        <v>2</v>
      </c>
      <c r="G29">
        <v>4</v>
      </c>
      <c r="H29">
        <v>5</v>
      </c>
      <c r="I29">
        <v>1</v>
      </c>
      <c r="J29" t="s">
        <v>26</v>
      </c>
      <c r="K29" t="s">
        <v>30</v>
      </c>
      <c r="L29" t="s">
        <v>31</v>
      </c>
      <c r="O29">
        <v>4</v>
      </c>
      <c r="P29">
        <v>1</v>
      </c>
    </row>
    <row r="35" spans="5:7" x14ac:dyDescent="0.25">
      <c r="E35" t="s">
        <v>80</v>
      </c>
    </row>
    <row r="36" spans="5:7" x14ac:dyDescent="0.25">
      <c r="E36" t="s">
        <v>58</v>
      </c>
      <c r="F36">
        <v>12</v>
      </c>
      <c r="G36" s="12">
        <f>F36/25</f>
        <v>0.48</v>
      </c>
    </row>
    <row r="37" spans="5:7" x14ac:dyDescent="0.25">
      <c r="E37" t="s">
        <v>59</v>
      </c>
      <c r="F37">
        <v>11</v>
      </c>
      <c r="G37" s="12">
        <f>F37/25</f>
        <v>0.44</v>
      </c>
    </row>
    <row r="38" spans="5:7" x14ac:dyDescent="0.25">
      <c r="E38" t="s">
        <v>60</v>
      </c>
      <c r="F38">
        <v>2</v>
      </c>
      <c r="G38" s="12">
        <f>F38/25</f>
        <v>0.08</v>
      </c>
    </row>
    <row r="39" spans="5:7" x14ac:dyDescent="0.25">
      <c r="E39" t="s">
        <v>67</v>
      </c>
      <c r="F39">
        <v>0</v>
      </c>
      <c r="G39" s="12">
        <f>F39/25</f>
        <v>0</v>
      </c>
    </row>
    <row r="40" spans="5:7" x14ac:dyDescent="0.25">
      <c r="E40" t="s">
        <v>68</v>
      </c>
      <c r="F40">
        <v>0</v>
      </c>
      <c r="G40" s="12">
        <f>F40/25</f>
        <v>0</v>
      </c>
    </row>
  </sheetData>
  <autoFilter ref="A4:Z29">
    <filterColumn colId="8">
      <filters>
        <filter val="3"/>
      </filters>
    </filterColumn>
  </autoFilter>
  <phoneticPr fontId="1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總表</vt:lpstr>
      <vt:lpstr>工作表2</vt:lpstr>
      <vt:lpstr>工作表1</vt:lpstr>
      <vt:lpstr>基本資料分析</vt:lpstr>
      <vt:lpstr>夢想的家園</vt:lpstr>
      <vt:lpstr>民眾對玉里老樹的概念</vt:lpstr>
      <vt:lpstr>民眾對玉里老樹的概念 (2)</vt:lpstr>
      <vt:lpstr>民眾對玉里老樹的概念 (3)</vt:lpstr>
      <vt:lpstr>延伸問題一</vt:lpstr>
      <vt:lpstr>延伸問題一 (2)</vt:lpstr>
      <vt:lpstr>延伸問題一 (3)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婉菽</dc:creator>
  <cp:lastModifiedBy>婉菽</cp:lastModifiedBy>
  <dcterms:created xsi:type="dcterms:W3CDTF">2015-09-29T07:39:54Z</dcterms:created>
  <dcterms:modified xsi:type="dcterms:W3CDTF">2015-10-03T08:48:34Z</dcterms:modified>
</cp:coreProperties>
</file>